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db73ee4164a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9eeae8d0785c4c41"/>
    <x:sheet xmlns:r="http://schemas.openxmlformats.org/officeDocument/2006/relationships" name="GST Template" sheetId="2" r:id="R1475b3c6a3cb435f"/>
    <x:sheet xmlns:r="http://schemas.openxmlformats.org/officeDocument/2006/relationships" name="Filled Example" sheetId="3" r:id="R16cec671f5924e8c"/>
    <x:sheet xmlns:r="http://schemas.openxmlformats.org/officeDocument/2006/relationships" name="No GST Charged" sheetId="4" r:id="R505e1cb47988482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0.00%"/>
    <x:numFmt numFmtId="201" formatCode="&quot;₹&quot;#,##0.00;[Red](&quot;₹&quot;#,##0.00);&quot;-&quot;"/>
    <x:numFmt numFmtId="202" formatCode="0.##"/>
    <x:numFmt numFmtId="203" formatCode="0%"/>
    <x:numFmt numFmtId="204" formatCode="&quot;₹&quot;#,##0.00"/>
    <x:numFmt numFmtId="205" formatCode="0.00"/>
  </x:numFmts>
  <x:fonts count="15">
    <x:font>
      <x:sz val="11"/>
      <x:name val="Carlito"/>
    </x:font>
    <x:font>
      <x:b/>
      <x:sz val="18"/>
      <x:color rgb="FFFFFFFF"/>
      <x:name val="Carlito"/>
    </x:font>
    <x:font>
      <x:sz val="10"/>
      <x:color rgb="FF102A43"/>
      <x:name val="Carlito"/>
    </x:font>
    <x:font>
      <x:b/>
      <x:sz val="10"/>
      <x:color rgb="FF087F5B"/>
      <x:name val="Carlito"/>
    </x:font>
    <x:font>
      <x:sz val="10"/>
      <x:color rgb="FF102A43"/>
      <x:name val="Aptos"/>
    </x:font>
    <x:font>
      <x:b/>
      <x:sz val="18"/>
      <x:color rgb="FFFFFFFF"/>
      <x:name val="Aptos"/>
    </x:font>
    <x:font>
      <x:sz val="10"/>
      <x:color rgb="FF087F5B"/>
      <x:name val="Aptos"/>
    </x:font>
    <x:font>
      <x:sz val="10"/>
      <x:color rgb="FF1D4ED8"/>
      <x:name val="Aptos"/>
    </x:font>
    <x:font>
      <x:b/>
      <x:sz val="10"/>
      <x:color rgb="FF1D4ED8"/>
      <x:name val="Aptos"/>
    </x:font>
    <x:font>
      <x:sz val="9"/>
      <x:color rgb="FF475569"/>
      <x:name val="Aptos"/>
    </x:font>
    <x:font>
      <x:b/>
      <x:sz val="10"/>
      <x:color rgb="FFFFFFFF"/>
      <x:name val="Aptos"/>
    </x:font>
    <x:font>
      <x:sz val="9"/>
      <x:color rgb="FF475569"/>
      <x:name val="Carlito"/>
    </x:font>
    <x:font>
      <x:b/>
      <x:sz val="10"/>
      <x:color rgb="FF102A43"/>
      <x:name val="Aptos"/>
    </x:font>
    <x:font>
      <x:sz val="10"/>
      <x:color rgb="FF475569"/>
      <x:name val="Aptos"/>
    </x:font>
    <x:font>
      <x:b/>
      <x:sz val="10"/>
      <x:color rgb="FF92400E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102A43"/>
      </x:patternFill>
    </x:fill>
    <x:fill>
      <x:patternFill patternType="solid">
        <x:fgColor rgb="FFE9F6F0"/>
      </x:patternFill>
    </x:fill>
    <x:fill>
      <x:patternFill patternType="solid">
        <x:fgColor rgb="FFEFF6FF"/>
      </x:patternFill>
    </x:fill>
    <x:fill>
      <x:patternFill patternType="solid">
        <x:fgColor rgb="FFFFFFFF"/>
      </x:patternFill>
    </x:fill>
    <x:fill>
      <x:patternFill patternType="solid">
        <x:fgColor rgb="FFFEF3C7"/>
      </x:patternFill>
    </x:fill>
    <x:fill>
      <x:patternFill patternType="solid">
        <x:fgColor rgb="FFF1F5F9"/>
      </x:patternFill>
    </x:fill>
  </x:fills>
  <x:borders count="4">
    <x:border/>
    <x:border/>
    <x:border>
      <x:bottom style="hair">
        <x:color rgb="FFDCE6E0"/>
      </x:bottom>
    </x:border>
    <x:border>
      <x:bottom style="hair">
        <x:color rgb="FFDCE6E0"/>
      </x:bottom>
    </x:border>
  </x:borders>
  <x:cellStyleXfs count="1">
    <x:xf numFmtId="0" fontId="0" fillId="0" borderId="0"/>
  </x:cellStyleXfs>
  <x:cellXfs count="10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5" fillId="2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4" fillId="4" borderId="1" xfId="0" applyNumberFormat="1" applyFont="1" applyFill="1" applyBorder="1" applyAlignment="1">
      <x:alignment vertical="center"/>
    </x:xf>
    <x:xf numFmtId="0" fontId="7" fillId="4" borderId="1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/>
    </x:xf>
    <x:xf numFmtId="0" fontId="8" fillId="4" borderId="1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 wrapText="1"/>
    </x:xf>
    <x:xf numFmtId="0" fontId="9" fillId="0" borderId="1" xfId="0" applyNumberFormat="1" applyFont="1" applyFill="1" applyBorder="1" applyAlignment="1">
      <x:alignment vertical="center"/>
    </x:xf>
    <x:xf numFmtId="0" fontId="9" fillId="0" borderId="1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1" xfId="0" applyNumberFormat="1" applyFont="1" applyFill="1" applyBorder="1" applyAlignment="1">
      <x:alignment vertical="center" wrapText="1"/>
    </x:xf>
    <x:xf numFmtId="0" fontId="10" fillId="2" borderId="0" xfId="0" applyNumberFormat="1" applyFont="1" applyFill="1" applyBorder="1" applyAlignment="1">
      <x:alignment vertical="center"/>
    </x:xf>
    <x:xf numFmtId="0" fontId="10" fillId="2" borderId="0" xfId="0" applyNumberFormat="1" applyFont="1" applyFill="1" applyBorder="1" applyAlignment="1">
      <x:alignment vertical="center" wrapText="1"/>
    </x:xf>
    <x:xf numFmtId="0" fontId="10" fillId="2" borderId="1" xfId="0" applyNumberFormat="1" applyFont="1" applyFill="1" applyBorder="1" applyAlignment="1">
      <x:alignment vertical="center"/>
    </x:xf>
    <x:xf numFmtId="0" fontId="10" fillId="2" borderId="1" xfId="0" applyNumberFormat="1" applyFont="1" applyFill="1" applyBorder="1" applyAlignment="1">
      <x:alignment vertical="center" wrapText="1"/>
    </x:xf>
    <x:xf numFmtId="0" fontId="4" fillId="0" borderId="2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 wrapText="1"/>
    </x:xf>
    <x:xf numFmtId="0" fontId="4" fillId="0" borderId="3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vertical="center" wrapText="1"/>
    </x:xf>
    <x:xf numFmtId="0" fontId="4" fillId="4" borderId="2" xfId="0" applyNumberFormat="1" applyFont="1" applyFill="1" applyBorder="1" applyAlignment="1">
      <x:alignment vertical="center" wrapText="1"/>
    </x:xf>
    <x:xf numFmtId="0" fontId="4" fillId="4" borderId="3" xfId="0" applyNumberFormat="1" applyFont="1" applyFill="1" applyBorder="1" applyAlignment="1">
      <x:alignment vertical="center" wrapText="1"/>
    </x:xf>
    <x:xf numFmtId="0" fontId="7" fillId="4" borderId="2" xfId="0" applyNumberFormat="1" applyFont="1" applyFill="1" applyBorder="1" applyAlignment="1">
      <x:alignment vertical="center" wrapText="1"/>
    </x:xf>
    <x:xf numFmtId="0" fontId="7" fillId="4" borderId="3" xfId="0" applyNumberFormat="1" applyFont="1" applyFill="1" applyBorder="1" applyAlignment="1">
      <x:alignment vertical="center" wrapText="1"/>
    </x:xf>
    <x:xf numFmtId="200" fontId="7" fillId="4" borderId="2" xfId="0" applyNumberFormat="1" applyFont="1" applyFill="1" applyBorder="1" applyAlignment="1">
      <x:alignment vertical="center" wrapText="1"/>
    </x:xf>
    <x:xf numFmtId="200" fontId="7" fillId="4" borderId="3" xfId="0" applyNumberFormat="1" applyFont="1" applyFill="1" applyBorder="1" applyAlignment="1">
      <x:alignment vertical="center" wrapText="1"/>
    </x:xf>
    <x:xf numFmtId="201" fontId="7" fillId="4" borderId="2" xfId="0" applyNumberFormat="1" applyFont="1" applyFill="1" applyBorder="1" applyAlignment="1">
      <x:alignment vertical="center" wrapText="1"/>
    </x:xf>
    <x:xf numFmtId="201" fontId="7" fillId="4" borderId="3" xfId="0" applyNumberFormat="1" applyFont="1" applyFill="1" applyBorder="1" applyAlignment="1">
      <x:alignment vertical="center" wrapText="1"/>
    </x:xf>
    <x:xf numFmtId="201" fontId="4" fillId="0" borderId="2" xfId="0" applyNumberFormat="1" applyFont="1" applyFill="1" applyBorder="1" applyAlignment="1">
      <x:alignment vertical="center" wrapText="1"/>
    </x:xf>
    <x:xf numFmtId="201" fontId="4" fillId="0" borderId="3" xfId="0" applyNumberFormat="1" applyFont="1" applyFill="1" applyBorder="1" applyAlignment="1">
      <x:alignment vertical="center" wrapText="1"/>
    </x:xf>
    <x:xf numFmtId="202" fontId="7" fillId="4" borderId="2" xfId="0" applyNumberFormat="1" applyFont="1" applyFill="1" applyBorder="1" applyAlignment="1">
      <x:alignment vertical="center" wrapText="1"/>
    </x:xf>
    <x:xf numFmtId="202" fontId="7" fillId="4" borderId="3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/>
    <x:xf numFmtId="0" fontId="11" fillId="0" borderId="0" xfId="0" applyNumberFormat="1" applyFont="1" applyFill="1" applyBorder="1" applyAlignment="1">
      <x:alignment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/>
    </x:xf>
    <x:xf numFmtId="0" fontId="12" fillId="5" borderId="0" xfId="0" applyNumberFormat="1" applyFont="1" applyFill="1" applyBorder="1" applyAlignment="1">
      <x:alignment vertical="center"/>
    </x:xf>
    <x:xf numFmtId="0" fontId="4" fillId="5" borderId="1" xfId="0" applyNumberFormat="1" applyFont="1" applyFill="1" applyBorder="1" applyAlignment="1">
      <x:alignment vertical="center"/>
    </x:xf>
    <x:xf numFmtId="0" fontId="12" fillId="5" borderId="1" xfId="0" applyNumberFormat="1" applyFont="1" applyFill="1" applyBorder="1" applyAlignment="1">
      <x:alignment vertical="center"/>
    </x:xf>
    <x:xf numFmtId="201" fontId="12" fillId="5" borderId="0" xfId="0" applyNumberFormat="1" applyFont="1" applyFill="1" applyBorder="1" applyAlignment="1">
      <x:alignment vertical="center"/>
    </x:xf>
    <x:xf numFmtId="201" fontId="12" fillId="5" borderId="1" xfId="0" applyNumberFormat="1" applyFont="1" applyFill="1" applyBorder="1" applyAlignment="1">
      <x:alignment vertical="center"/>
    </x:xf>
    <x:xf numFmtId="0" fontId="12" fillId="3" borderId="0" xfId="0" applyNumberFormat="1" applyFont="1" applyFill="1" applyBorder="1" applyAlignment="1">
      <x:alignment vertical="center"/>
    </x:xf>
    <x:xf numFmtId="0" fontId="12" fillId="3" borderId="1" xfId="0" applyNumberFormat="1" applyFont="1" applyFill="1" applyBorder="1" applyAlignment="1">
      <x:alignment vertical="center"/>
    </x:xf>
    <x:xf numFmtId="201" fontId="12" fillId="3" borderId="0" xfId="0" applyNumberFormat="1" applyFont="1" applyFill="1" applyBorder="1" applyAlignment="1">
      <x:alignment vertical="center"/>
    </x:xf>
    <x:xf numFmtId="201" fontId="12" fillId="3" borderId="1" xfId="0" applyNumberFormat="1" applyFont="1" applyFill="1" applyBorder="1" applyAlignment="1">
      <x:alignment vertical="center"/>
    </x:xf>
    <x:xf numFmtId="0" fontId="13" fillId="0" borderId="0" xfId="0" applyNumberFormat="1" applyFont="1" applyFill="1" applyBorder="1" applyAlignment="1">
      <x:alignment vertical="center"/>
    </x:xf>
    <x:xf numFmtId="0" fontId="13" fillId="0" borderId="0" xfId="0" applyNumberFormat="1" applyFont="1" applyFill="1" applyBorder="1" applyAlignment="1">
      <x:alignment vertical="center" wrapText="1"/>
    </x:xf>
    <x:xf numFmtId="0" fontId="13" fillId="0" borderId="1" xfId="0" applyNumberFormat="1" applyFont="1" applyFill="1" applyBorder="1" applyAlignment="1">
      <x:alignment vertical="center"/>
    </x:xf>
    <x:xf numFmtId="0" fontId="13" fillId="0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vertical="center"/>
    </x:xf>
    <x:xf numFmtId="0" fontId="6" fillId="0" borderId="1" xfId="0" applyNumberFormat="1" applyFont="1" applyFill="1" applyBorder="1" applyAlignment="1">
      <x:alignment vertical="center" wrapText="1"/>
    </x:xf>
    <x:xf numFmtId="203" fontId="7" fillId="4" borderId="0" xfId="0" applyNumberFormat="1" applyFont="1" applyFill="1" applyBorder="1" applyAlignment="1">
      <x:alignment vertical="center"/>
    </x:xf>
    <x:xf numFmtId="203" fontId="7" fillId="4" borderId="1" xfId="0" applyNumberFormat="1" applyFont="1" applyFill="1" applyBorder="1" applyAlignment="1">
      <x:alignment vertical="center"/>
    </x:xf>
    <x:xf numFmtId="204" fontId="4" fillId="0" borderId="0" xfId="0" applyNumberFormat="1" applyFont="1" applyFill="1" applyBorder="1" applyAlignment="1">
      <x:alignment vertical="center"/>
    </x:xf>
    <x:xf numFmtId="204" fontId="4" fillId="0" borderId="1" xfId="0" applyNumberFormat="1" applyFont="1" applyFill="1" applyBorder="1" applyAlignment="1">
      <x:alignment vertical="center"/>
    </x:xf>
    <x:xf numFmtId="0" fontId="4" fillId="6" borderId="0" xfId="0" applyNumberFormat="1" applyFont="1" applyFill="1" applyBorder="1" applyAlignment="1">
      <x:alignment vertical="center"/>
    </x:xf>
    <x:xf numFmtId="0" fontId="14" fillId="6" borderId="0" xfId="0" applyNumberFormat="1" applyFont="1" applyFill="1" applyBorder="1" applyAlignment="1">
      <x:alignment vertical="center"/>
    </x:xf>
    <x:xf numFmtId="0" fontId="4" fillId="6" borderId="1" xfId="0" applyNumberFormat="1" applyFont="1" applyFill="1" applyBorder="1" applyAlignment="1">
      <x:alignment vertical="center"/>
    </x:xf>
    <x:xf numFmtId="0" fontId="14" fillId="6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vertical="center" wrapText="1"/>
    </x:xf>
    <x:xf numFmtId="0" fontId="7" fillId="7" borderId="2" xfId="0" applyNumberFormat="1" applyFont="1" applyFill="1" applyBorder="1" applyAlignment="1">
      <x:alignment vertical="center" wrapText="1"/>
    </x:xf>
    <x:xf numFmtId="0" fontId="7" fillId="7" borderId="3" xfId="0" applyNumberFormat="1" applyFont="1" applyFill="1" applyBorder="1" applyAlignment="1">
      <x:alignment vertical="center" wrapText="1"/>
    </x:xf>
    <x:xf numFmtId="200" fontId="7" fillId="7" borderId="2" xfId="0" applyNumberFormat="1" applyFont="1" applyFill="1" applyBorder="1" applyAlignment="1">
      <x:alignment vertical="center" wrapText="1"/>
    </x:xf>
    <x:xf numFmtId="200" fontId="7" fillId="7" borderId="3" xfId="0" applyNumberFormat="1" applyFont="1" applyFill="1" applyBorder="1" applyAlignment="1">
      <x:alignment vertical="center" wrapText="1"/>
    </x:xf>
    <x:xf numFmtId="205" fontId="7" fillId="4" borderId="2" xfId="0" applyNumberFormat="1" applyFont="1" applyFill="1" applyBorder="1" applyAlignment="1">
      <x:alignment vertical="center" wrapText="1"/>
    </x:xf>
    <x:xf numFmtId="205" fontId="7" fillId="4" borderId="3" xfId="0" applyNumberFormat="1" applyFont="1" applyFill="1" applyBorder="1" applyAlignment="1">
      <x:alignment vertical="center" wrapText="1"/>
    </x:xf>
    <x:xf numFmtId="0" fontId="8" fillId="7" borderId="0" xfId="0" applyNumberFormat="1" applyFont="1" applyFill="1" applyBorder="1" applyAlignment="1">
      <x:alignment vertical="center"/>
    </x:xf>
    <x:xf numFmtId="0" fontId="12" fillId="7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05d1db4a1b4ee7" /><Relationship Type="http://schemas.openxmlformats.org/officeDocument/2006/relationships/theme" Target="/xl/theme/theme1.xml" Id="R94f3291b22ef437d" /><Relationship Type="http://schemas.openxmlformats.org/officeDocument/2006/relationships/sharedStrings" Target="/xl/sharedStrings.xml" Id="R1a50394e91654311" /><Relationship Type="http://schemas.openxmlformats.org/officeDocument/2006/relationships/worksheet" Target="/xl/worksheets/sheet1.xml" Id="R9eeae8d0785c4c41" /><Relationship Type="http://schemas.openxmlformats.org/officeDocument/2006/relationships/worksheet" Target="/xl/worksheets/sheet2.xml" Id="R1475b3c6a3cb435f" /><Relationship Type="http://schemas.openxmlformats.org/officeDocument/2006/relationships/worksheet" Target="/xl/worksheets/sheet3.xml" Id="R16cec671f5924e8c" /><Relationship Type="http://schemas.openxmlformats.org/officeDocument/2006/relationships/worksheet" Target="/xl/worksheets/sheet4.xml" Id="R505e1cb47988482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6" customHeight="1">
      <x:c r="A1" s="4" t="str">
        <x:v>QUOTATION FORMAT • SCALESAATHI</x:v>
      </x:c>
      <x:c r="B1" s="4"/>
      <x:c r="C1" s="4"/>
      <x:c r="D1" s="4"/>
      <x:c r="E1" s="4"/>
      <x:c r="F1" s="4"/>
      <x:c r="G1" s="4"/>
      <x:c r="H1" s="4"/>
    </x:row>
    <x:row r="2" ht="26" customHeight="1">
      <x:c r="A2" s="4"/>
      <x:c r="B2" s="4"/>
      <x:c r="C2" s="4"/>
      <x:c r="D2" s="4"/>
      <x:c r="E2" s="4"/>
      <x:c r="F2" s="4"/>
      <x:c r="G2" s="4"/>
      <x:c r="H2" s="4"/>
    </x:row>
    <x:row r="4" ht="44" customHeight="1">
      <x:c r="A4" s="16" t="str">
        <x:v>Purpose</x:v>
      </x:c>
      <x:c r="B4" s="16"/>
      <x:c r="C4" s="10" t="str">
        <x:v>Prepare a quotation, not a tax invoice. Use the blank GST or No GST Charged sheet; the filled sheet is a fictional calculation example.</x:v>
      </x:c>
      <x:c r="D4" s="10"/>
      <x:c r="E4" s="10"/>
      <x:c r="F4" s="10"/>
      <x:c r="G4" s="10"/>
      <x:c r="H4" s="10"/>
    </x:row>
    <x:row r="5" ht="44" customHeight="1">
      <x:c r="A5" s="16" t="str">
        <x:v>Colour key</x:v>
      </x:c>
      <x:c r="B5" s="16"/>
      <x:c r="C5" s="10" t="str">
        <x:v>Blue text and pale-blue cells are editable inputs. Black text and pale-green totals are formulas. Do not replace formulas.</x:v>
      </x:c>
      <x:c r="D5" s="10"/>
      <x:c r="E5" s="10"/>
      <x:c r="F5" s="10"/>
      <x:c r="G5" s="10"/>
      <x:c r="H5" s="10"/>
    </x:row>
    <x:row r="6" ht="44" customHeight="1">
      <x:c r="A6" s="16" t="str">
        <x:v>1. Identify the parties</x:v>
      </x:c>
      <x:c r="B6" s="16"/>
      <x:c r="C6" s="10" t="str">
        <x:v>Enter your actual supplier/customer details. GSTIN placeholders are not real GSTINs. Do not issue a quote with placeholder data.</x:v>
      </x:c>
      <x:c r="D6" s="10"/>
      <x:c r="E6" s="10"/>
      <x:c r="F6" s="10"/>
      <x:c r="G6" s="10"/>
      <x:c r="H6" s="10"/>
    </x:row>
    <x:row r="7" ht="44" customHeight="1">
      <x:c r="A7" s="16" t="str">
        <x:v>2. Select tax mode</x:v>
      </x:c>
      <x:c r="B7" s="16"/>
      <x:c r="C7" s="10" t="str">
        <x:v>GST Template / Filled Example cell B8: Intra-state, Inter-state, or No GST. Select after verifying place-of-supply treatment; the workbook cannot decide the law.</x:v>
      </x:c>
      <x:c r="D7" s="10"/>
      <x:c r="E7" s="10"/>
      <x:c r="F7" s="10"/>
      <x:c r="G7" s="10"/>
      <x:c r="H7" s="10"/>
    </x:row>
    <x:row r="8" ht="44" customHeight="1">
      <x:c r="A8" s="16" t="str">
        <x:v>3. Enter line items</x:v>
      </x:c>
      <x:c r="B8" s="16"/>
      <x:c r="C8" s="10" t="str">
        <x:v>Rows 14–21: description, code, quantity, unit, tax-exclusive unit price, discount % and verified TOTAL GST rate. A rate of 18% in the example is only an arithmetic assumption.</x:v>
      </x:c>
      <x:c r="D8" s="10"/>
      <x:c r="E8" s="10"/>
      <x:c r="F8" s="10"/>
      <x:c r="G8" s="10"/>
      <x:c r="H8" s="10"/>
    </x:row>
    <x:row r="9" ht="44" customHeight="1">
      <x:c r="A9" s="16" t="str">
        <x:v>4. Read the totals</x:v>
      </x:c>
      <x:c r="B9" s="16"/>
      <x:c r="C9" s="10" t="str">
        <x:v>Line gross = quantity × price. Discount applies before tax in this simplified template. GST is rounded by tax component, then summed. Extra taxable charges belong in their own line.</x:v>
      </x:c>
      <x:c r="D9" s="10"/>
      <x:c r="E9" s="10"/>
      <x:c r="F9" s="10"/>
      <x:c r="G9" s="10"/>
      <x:c r="H9" s="10"/>
    </x:row>
    <x:row r="10" ht="44" customHeight="1">
      <x:c r="A10" s="16" t="str">
        <x:v>5. Check the split</x:v>
      </x:c>
      <x:c r="B10" s="16"/>
      <x:c r="C10" s="10" t="str">
        <x:v>Intra-state: estimated CGST plus SGST/UTGST. Inter-state: estimated IGST instead. No GST: no tax is charged; it does not assert exemption or zero rating.</x:v>
      </x:c>
      <x:c r="D10" s="10"/>
      <x:c r="E10" s="10"/>
      <x:c r="F10" s="10"/>
      <x:c r="G10" s="10"/>
      <x:c r="H10" s="10"/>
    </x:row>
    <x:row r="11" ht="44" customHeight="1">
      <x:c r="A11" s="16" t="str">
        <x:v>6. Agree the scope</x:v>
      </x:c>
      <x:c r="B11" s="16"/>
      <x:c r="C11" s="10" t="str">
        <x:v>Edit validity, delivery trigger, exclusions and payment milestones. Proposed advance is not a payment received. An acceptance/signature is not generated.</x:v>
      </x:c>
      <x:c r="D11" s="10"/>
      <x:c r="E11" s="10"/>
      <x:c r="F11" s="10"/>
      <x:c r="G11" s="10"/>
      <x:c r="H11" s="10"/>
    </x:row>
    <x:row r="12" ht="44" customHeight="1">
      <x:c r="A12" s="16" t="str">
        <x:v>7. Review and send</x:v>
      </x:c>
      <x:c r="B12" s="16"/>
      <x:c r="C12" s="10" t="str">
        <x:v>Check the status message, totals, all rates and the PDF preview. Set your application's print area A1:J43, landscape, fit all columns to one page.</x:v>
      </x:c>
      <x:c r="D12" s="10"/>
      <x:c r="E12" s="10"/>
      <x:c r="F12" s="10"/>
      <x:c r="G12" s="10"/>
      <x:c r="H12" s="10"/>
    </x:row>
    <x:row r="13" ht="44" customHeight="1">
      <x:c r="A13" s="16" t="str">
        <x:v>Limitations</x:v>
      </x:c>
      <x:c r="B13" s="16"/>
      <x:c r="C13" s="10" t="str">
        <x:v>Tax-exclusive domestic quotations only. No cess, reverse charge, export/SEZ rules, tax-inclusive extraction, or post-supply discount adjustments are automated. Ask your accountant.</x:v>
      </x:c>
      <x:c r="D13" s="10"/>
      <x:c r="E13" s="10"/>
      <x:c r="F13" s="10"/>
      <x:c r="G13" s="10"/>
      <x:c r="H13" s="10"/>
    </x:row>
    <x:row r="14" ht="44" customHeight="1">
      <x:c r="A14" s="16" t="str">
        <x:v>No GST Charged</x:v>
      </x:c>
      <x:c r="B14" s="16"/>
      <x:c r="C14" s="10" t="str">
        <x:v>Use only when appropriate. State why GST is not charged. Unregistered suppliers and composition taxpayers must not separately collect GST.</x:v>
      </x:c>
      <x:c r="D14" s="10"/>
      <x:c r="E14" s="10"/>
      <x:c r="F14" s="10"/>
      <x:c r="G14" s="10"/>
      <x:c r="H14" s="10"/>
    </x:row>
    <x:row r="15" ht="44" customHeight="1">
      <x:c r="A15" s="16" t="str">
        <x:v>Worked example</x:v>
      </x:c>
      <x:c r="B15" s="16"/>
      <x:c r="C15" s="10" t="str">
        <x:v>₹50,000 subtotal less ₹5,000 line discounts = ₹45,000 net value. Assumed GST 18% = ₹8,100. Quoted total ₹53,100. Proposed 40% advance ₹21,240.</x:v>
      </x:c>
      <x:c r="D15" s="10"/>
      <x:c r="E15" s="10"/>
      <x:c r="F15" s="10"/>
      <x:c r="G15" s="10"/>
      <x:c r="H15" s="10"/>
    </x:row>
    <x:row r="16" ht="44" customHeight="1">
      <x:c r="A16" s="16" t="str">
        <x:v>Privacy</x:v>
      </x:c>
      <x:c r="B16" s="16"/>
      <x:c r="C16" s="10" t="str">
        <x:v>Sample parties are fictional. Replace sample names; do not put customer banking or identity data in public website downloads.</x:v>
      </x:c>
      <x:c r="D16" s="10"/>
      <x:c r="E16" s="10"/>
      <x:c r="F16" s="10"/>
      <x:c r="G16" s="10"/>
      <x:c r="H16" s="10"/>
    </x:row>
    <x:row r="17" ht="44" customHeight="1">
      <x:c r="A17" s="16" t="str">
        <x:v>Tax documentation</x:v>
      </x:c>
      <x:c r="B17" s="16"/>
      <x:c r="C17" s="10" t="str">
        <x:v>The actual supply may require a tax invoice, bill of supply or advance documentation. A quotation alone is not an input-tax-credit document.</x:v>
      </x:c>
      <x:c r="D17" s="10"/>
      <x:c r="E17" s="10"/>
      <x:c r="F17" s="10"/>
      <x:c r="G17" s="10"/>
      <x:c r="H17" s="10"/>
    </x:row>
    <x:row r="18" ht="35" customHeight="1">
      <x:c r="A18" s="16" t="str">
        <x:v>Source: invoice particulars</x:v>
      </x:c>
      <x:c r="B18" s="16"/>
      <x:c r="C18" s="10" t="str">
        <x:v>https://taxinformation.cbic.gov.in/content-page/explore-rules/1000136/1000001</x:v>
      </x:c>
      <x:c r="D18" s="10"/>
      <x:c r="E18" s="10"/>
      <x:c r="F18" s="10"/>
      <x:c r="G18" s="10"/>
      <x:c r="H18" s="10"/>
    </x:row>
    <x:row r="19" ht="35" customHeight="1">
      <x:c r="A19" s="16" t="str">
        <x:v>Source: CGST Act</x:v>
      </x:c>
      <x:c r="B19" s="16"/>
      <x:c r="C19" s="10" t="str">
        <x:v>https://cbic-gst.gov.in/hindi/CGST-bill-e.html</x:v>
      </x:c>
      <x:c r="D19" s="10"/>
      <x:c r="E19" s="10"/>
      <x:c r="F19" s="10"/>
      <x:c r="G19" s="10"/>
      <x:c r="H19" s="10"/>
    </x:row>
    <x:row r="20" ht="35" customHeight="1">
      <x:c r="A20" s="16" t="str">
        <x:v>Source: place of supply</x:v>
      </x:c>
      <x:c r="B20" s="16"/>
      <x:c r="C20" s="10" t="str">
        <x:v>https://cbic-gst.gov.in/hindi/IGST-bill-e.html</x:v>
      </x:c>
      <x:c r="D20" s="10"/>
      <x:c r="E20" s="10"/>
      <x:c r="F20" s="10"/>
      <x:c r="G20" s="10"/>
      <x:c r="H20" s="10"/>
    </x:row>
    <x:row r="21" ht="35" customHeight="1">
      <x:c r="A21" s="16" t="str">
        <x:v>Source: input tax credit</x:v>
      </x:c>
      <x:c r="B21" s="16"/>
      <x:c r="C21" s="10" t="str">
        <x:v>https://taxinformation.cbic.gov.in/content-page/explore-act/1000285/1000001</x:v>
      </x:c>
      <x:c r="D21" s="10"/>
      <x:c r="E21" s="10"/>
      <x:c r="F21" s="10"/>
      <x:c r="G21" s="10"/>
      <x:c r="H21" s="10"/>
    </x:row>
  </x:sheetData>
  <x:mergeCells>
    <x:mergeCell ref="A1:H2"/>
    <x:mergeCell ref="A4:B4"/>
    <x:mergeCell ref="C4:H4"/>
    <x:mergeCell ref="A5:B5"/>
    <x:mergeCell ref="C5:H5"/>
    <x:mergeCell ref="A6:B6"/>
    <x:mergeCell ref="C6:H6"/>
    <x:mergeCell ref="A7:B7"/>
    <x:mergeCell ref="C7:H7"/>
    <x:mergeCell ref="A8:B8"/>
    <x:mergeCell ref="C8:H8"/>
    <x:mergeCell ref="A9:B9"/>
    <x:mergeCell ref="C9:H9"/>
    <x:mergeCell ref="A10:B10"/>
    <x:mergeCell ref="C10:H10"/>
    <x:mergeCell ref="A11:B11"/>
    <x:mergeCell ref="C11:H11"/>
    <x:mergeCell ref="A12:B12"/>
    <x:mergeCell ref="C12:H12"/>
    <x:mergeCell ref="A13:B13"/>
    <x:mergeCell ref="C13:H13"/>
    <x:mergeCell ref="A14:B14"/>
    <x:mergeCell ref="C14:H14"/>
    <x:mergeCell ref="A15:B15"/>
    <x:mergeCell ref="C15:H15"/>
    <x:mergeCell ref="A16:B16"/>
    <x:mergeCell ref="C16:H16"/>
    <x:mergeCell ref="A17:B17"/>
    <x:mergeCell ref="C17:H17"/>
    <x:mergeCell ref="A18:B18"/>
    <x:mergeCell ref="C18:H18"/>
    <x:mergeCell ref="A19:B19"/>
    <x:mergeCell ref="C19:H19"/>
    <x:mergeCell ref="A20:B20"/>
    <x:mergeCell ref="C20:H20"/>
    <x:mergeCell ref="A21:B21"/>
    <x:mergeCell ref="C21:H2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4" hidden="0" customWidth="1"/>
    <x:col min="3" max="3" width="7" hidden="0" customWidth="1"/>
    <x:col min="4" max="4" width="8" hidden="0" customWidth="1"/>
    <x:col min="5" max="5" width="14" hidden="0" customWidth="1"/>
    <x:col min="6" max="6" width="12" hidden="0" customWidth="1"/>
    <x:col min="7" max="7" width="18" hidden="0" customWidth="1"/>
    <x:col min="8" max="8" width="13" hidden="0" customWidth="1"/>
    <x:col min="9" max="9" width="16" hidden="0" customWidth="1"/>
    <x:col min="10" max="10" width="17" hidden="0" customWidth="1"/>
    <x:col min="11" max="11" width="3" hidden="0" customWidth="1"/>
    <x:col min="12" max="12" width="15" hidden="0" customWidth="1"/>
    <x:col min="13" max="13" width="15" hidden="0" customWidth="1"/>
    <x:col min="14" max="14" width="12" hidden="0" customWidth="1"/>
  </x:cols>
  <x:sheetData>
    <x:row r="1" ht="34" customHeight="1">
      <x:c r="A1" s="23" t="str">
        <x:v>QUOTATION • NOT A TAX INVOICE</x:v>
      </x:c>
      <x:c r="B1" s="23"/>
      <x:c r="C1" s="23"/>
      <x:c r="D1" s="23"/>
      <x:c r="E1" s="23"/>
      <x:c r="F1" s="23"/>
      <x:c r="G1" s="23"/>
      <x:c r="H1" s="23"/>
      <x:c r="I1" s="23"/>
      <x:c r="J1" s="23"/>
    </x:row>
    <x:row r="2" ht="25" customHeight="1">
      <x:c r="A2" s="27" t="str">
        <x:v>Editable template — verify tax status and all inputs before sending.</x:v>
      </x:c>
      <x:c r="B2" s="27"/>
      <x:c r="C2" s="27"/>
      <x:c r="D2" s="27"/>
      <x:c r="E2" s="27"/>
      <x:c r="F2" s="27"/>
      <x:c r="G2" s="27"/>
      <x:c r="H2" s="27"/>
      <x:c r="I2" s="27"/>
      <x:c r="J2" s="27"/>
    </x:row>
    <x:row r="3" ht="23" customHeight="1">
      <x:c r="A3" s="94" t="str">
        <x:v>Supplier</x:v>
      </x:c>
      <x:c r="B3" s="31" t="str">
        <x:v>[Supplier name]</x:v>
      </x:c>
      <x:c r="C3" s="31"/>
      <x:c r="D3" s="31"/>
      <x:c r="E3" s="31"/>
      <x:c r="F3" s="31"/>
      <x:c r="G3" s="94" t="str">
        <x:v>Quote no.</x:v>
      </x:c>
      <x:c r="H3" s="31" t="str">
        <x:v>[Quote no.]</x:v>
      </x:c>
      <x:c r="I3" s="31"/>
      <x:c r="J3" s="31"/>
    </x:row>
    <x:row r="4" ht="23" customHeight="1">
      <x:c r="A4" s="94" t="str">
        <x:v>Address</x:v>
      </x:c>
      <x:c r="B4" s="31" t="str">
        <x:v>[Supplier address]</x:v>
      </x:c>
      <x:c r="C4" s="31"/>
      <x:c r="D4" s="31"/>
      <x:c r="E4" s="31"/>
      <x:c r="F4" s="31"/>
      <x:c r="G4" s="94" t="str">
        <x:v>Quote date</x:v>
      </x:c>
      <x:c r="H4" s="31" t="str">
        <x:v>[Date]</x:v>
      </x:c>
      <x:c r="I4" s="31"/>
      <x:c r="J4" s="31"/>
    </x:row>
    <x:row r="5" ht="23" customHeight="1">
      <x:c r="A5" s="94" t="str">
        <x:v>Supplier GSTIN</x:v>
      </x:c>
      <x:c r="B5" s="31" t="str">
        <x:v>[Enter actual GSTIN]</x:v>
      </x:c>
      <x:c r="C5" s="31"/>
      <x:c r="D5" s="31"/>
      <x:c r="E5" s="31"/>
      <x:c r="F5" s="31"/>
      <x:c r="G5" s="94" t="str">
        <x:v>Valid until</x:v>
      </x:c>
      <x:c r="H5" s="31" t="str">
        <x:v>[Date]</x:v>
      </x:c>
      <x:c r="I5" s="31"/>
      <x:c r="J5" s="31"/>
    </x:row>
    <x:row r="6" ht="23" customHeight="1">
      <x:c r="A6" s="94" t="str">
        <x:v>Customer</x:v>
      </x:c>
      <x:c r="B6" s="31" t="str">
        <x:v>[Customer name]</x:v>
      </x:c>
      <x:c r="C6" s="31"/>
      <x:c r="D6" s="31"/>
      <x:c r="E6" s="31"/>
      <x:c r="F6" s="31"/>
      <x:c r="G6" s="94" t="str">
        <x:v>Buyer GSTIN</x:v>
      </x:c>
      <x:c r="H6" s="31" t="str">
        <x:v>[Actual GSTIN, if any]</x:v>
      </x:c>
      <x:c r="I6" s="31"/>
      <x:c r="J6" s="31"/>
    </x:row>
    <x:row r="7" ht="23" customHeight="1">
      <x:c r="A7" s="94" t="str">
        <x:v>Customer address</x:v>
      </x:c>
      <x:c r="B7" s="31" t="str">
        <x:v>[Customer address]</x:v>
      </x:c>
      <x:c r="C7" s="31"/>
      <x:c r="D7" s="31"/>
      <x:c r="E7" s="31"/>
      <x:c r="F7" s="31"/>
      <x:c r="G7" s="94" t="str">
        <x:v>Place of supply</x:v>
      </x:c>
      <x:c r="H7" s="31" t="str">
        <x:v>[Verify state/code]</x:v>
      </x:c>
      <x:c r="I7" s="31"/>
      <x:c r="J7" s="31"/>
    </x:row>
    <x:row r="8" ht="23" customHeight="1">
      <x:c r="A8" s="94" t="str">
        <x:v>Tax mode</x:v>
      </x:c>
      <x:c r="B8" s="34" t="str">
        <x:v>Intra-state</x:v>
      </x:c>
      <x:c r="C8" s="34"/>
      <x:c r="D8" s="34"/>
      <x:c r="E8" s="37" t="str">
        <x:v>Tax-exclusive prices. Select only after checking place-of-supply rules.</x:v>
      </x:c>
      <x:c r="F8" s="37"/>
      <x:c r="G8" s="37"/>
      <x:c r="H8" s="37"/>
      <x:c r="I8" s="37"/>
      <x:c r="J8" s="37"/>
    </x:row>
    <x:row r="9" ht="29" customHeight="1">
      <x:c r="A9" s="94" t="str">
        <x:v>Payment terms</x:v>
      </x:c>
      <x:c r="B9" s="40" t="str">
        <x:v>[Agreed milestones; no payment implied by a quotation]</x:v>
      </x:c>
      <x:c r="C9" s="40"/>
      <x:c r="D9" s="40"/>
      <x:c r="E9" s="40"/>
      <x:c r="F9" s="40"/>
      <x:c r="G9" s="40"/>
      <x:c r="H9" s="40"/>
      <x:c r="I9" s="40"/>
      <x:c r="J9" s="40"/>
    </x:row>
    <x:row r="10" ht="29" customHeight="1">
      <x:c r="A10" s="94" t="str">
        <x:v>Delivery / scope</x:v>
      </x:c>
      <x:c r="B10" s="40" t="str">
        <x:v>[Delivery time and the event that starts it]</x:v>
      </x:c>
      <x:c r="C10" s="40"/>
      <x:c r="D10" s="40"/>
      <x:c r="E10" s="40"/>
      <x:c r="F10" s="40"/>
      <x:c r="G10" s="40"/>
      <x:c r="H10" s="40"/>
      <x:c r="I10" s="40"/>
      <x:c r="J10" s="40"/>
    </x:row>
    <x:row r="11" ht="29" customHeight="1">
      <x:c r="A11" s="94" t="str">
        <x:v>Exclusions</x:v>
      </x:c>
      <x:c r="B11" s="40" t="str">
        <x:v>[Shipping, installation, support, revisions and excluded charges]</x:v>
      </x:c>
      <x:c r="C11" s="40"/>
      <x:c r="D11" s="40"/>
      <x:c r="E11" s="40"/>
      <x:c r="F11" s="40"/>
      <x:c r="G11" s="40"/>
      <x:c r="H11" s="40"/>
      <x:c r="I11" s="40"/>
      <x:c r="J11" s="40"/>
    </x:row>
    <x:row r="12" ht="23" customHeight="1">
      <x:c r="A12" s="19"/>
      <x:c r="B12" s="19"/>
      <x:c r="C12" s="19"/>
      <x:c r="D12" s="19"/>
      <x:c r="E12" s="19"/>
      <x:c r="F12" s="19"/>
      <x:c r="G12" s="19"/>
      <x:c r="H12" s="19"/>
      <x:c r="I12" s="19"/>
      <x:c r="J12" s="19"/>
    </x:row>
    <x:row r="13" ht="34" customHeight="1">
      <x:c r="A13" s="43" t="str">
        <x:v>Item / service</x:v>
      </x:c>
      <x:c r="B13" s="43" t="str">
        <x:v>HSN/SAC</x:v>
      </x:c>
      <x:c r="C13" s="43" t="str">
        <x:v>Qty</x:v>
      </x:c>
      <x:c r="D13" s="43" t="str">
        <x:v>Unit</x:v>
      </x:c>
      <x:c r="E13" s="43" t="str">
        <x:v>Unit price ₹</x:v>
      </x:c>
      <x:c r="F13" s="43" t="str">
        <x:v>Discount %</x:v>
      </x:c>
      <x:c r="G13" s="43" t="str">
        <x:v>Net value ₹</x:v>
      </x:c>
      <x:c r="H13" s="43" t="str">
        <x:v>Total GST %</x:v>
      </x:c>
      <x:c r="I13" s="43" t="str">
        <x:v>GST amount ₹</x:v>
      </x:c>
      <x:c r="J13" s="43" t="str">
        <x:v>Line total ₹</x:v>
      </x:c>
      <x:c r="L13" s="63" t="str">
        <x:v>Gross line ₹</x:v>
      </x:c>
      <x:c r="M13" s="63" t="str">
        <x:v>Discount ₹</x:v>
      </x:c>
      <x:c r="N13" s="63" t="str">
        <x:v>Checks</x:v>
      </x:c>
    </x:row>
    <x:row r="14" ht="31" customHeight="1">
      <x:c r="A14" s="52" t="str"/>
      <x:c r="B14" s="52" t="str"/>
      <x:c r="C14" s="100"/>
      <x:c r="D14" s="52" t="str"/>
      <x:c r="E14" s="56"/>
      <x:c r="F14" s="54"/>
      <x:c r="G14" s="58" t="str">
        <x:f>IF(OR(A14="",C14="",E14=""),"",ROUND(C14*E14*(1-F14),2))</x:f>
      </x:c>
      <x:c r="H14" s="54"/>
      <x:c r="I14" s="58" t="str">
        <x:f>IF(G14="","",IF($B$8="Intra-state",2*ROUND(G14*H14/2,2),IF($B$8="Inter-state",ROUND(G14*H14,2),0)))</x:f>
      </x:c>
      <x:c r="J14" s="58" t="str">
        <x:f>IF(G14="","",ROUND(G14+I14,2))</x:f>
      </x:c>
      <x:c r="L14" s="63" t="str">
        <x:f>IF(G14="","",ROUND(C14*E14,2))</x:f>
      </x:c>
      <x:c r="M14" s="63" t="str">
        <x:f>IF(G14="","",ROUND(L14-G14,2))</x:f>
      </x:c>
      <x:c r="N14" s="63" t="str">
        <x:f>IF(A14="",IF(OR(B14&lt;&gt;"",C14&lt;&gt;"",D14&lt;&gt;"",E14&lt;&gt;"",F14&lt;&gt;""),"CHECK",""),IF(OR(C14="",E14="",C14&lt;=0,E14&lt;0,F14&lt;0,F14&gt;1,H14&lt;0,H14&gt;1,AND($B$8&lt;&gt;"No GST",H14="")),"CHECK","OK"))</x:f>
      </x:c>
    </x:row>
    <x:row r="15" ht="31" customHeight="1">
      <x:c r="A15" s="52" t="str"/>
      <x:c r="B15" s="52" t="str"/>
      <x:c r="C15" s="100"/>
      <x:c r="D15" s="52" t="str"/>
      <x:c r="E15" s="56"/>
      <x:c r="F15" s="54"/>
      <x:c r="G15" s="58" t="str">
        <x:f>IF(OR(A15="",C15="",E15=""),"",ROUND(C15*E15*(1-F15),2))</x:f>
      </x:c>
      <x:c r="H15" s="54"/>
      <x:c r="I15" s="58" t="str">
        <x:f>IF(G15="","",IF($B$8="Intra-state",2*ROUND(G15*H15/2,2),IF($B$8="Inter-state",ROUND(G15*H15,2),0)))</x:f>
      </x:c>
      <x:c r="J15" s="58" t="str">
        <x:f>IF(G15="","",ROUND(G15+I15,2))</x:f>
      </x:c>
      <x:c r="L15" s="63" t="str">
        <x:f>IF(G15="","",ROUND(C15*E15,2))</x:f>
      </x:c>
      <x:c r="M15" s="63" t="str">
        <x:f>IF(G15="","",ROUND(L15-G15,2))</x:f>
      </x:c>
      <x:c r="N15" s="63" t="str">
        <x:f>IF(A15="",IF(OR(B15&lt;&gt;"",C15&lt;&gt;"",D15&lt;&gt;"",E15&lt;&gt;"",F15&lt;&gt;""),"CHECK",""),IF(OR(C15="",E15="",C15&lt;=0,E15&lt;0,F15&lt;0,F15&gt;1,H15&lt;0,H15&gt;1,AND($B$8&lt;&gt;"No GST",H15="")),"CHECK","OK"))</x:f>
      </x:c>
    </x:row>
    <x:row r="16" ht="31" customHeight="1">
      <x:c r="A16" s="52" t="str"/>
      <x:c r="B16" s="52" t="str"/>
      <x:c r="C16" s="100"/>
      <x:c r="D16" s="52" t="str"/>
      <x:c r="E16" s="56"/>
      <x:c r="F16" s="54"/>
      <x:c r="G16" s="58" t="str">
        <x:f>IF(OR(A16="",C16="",E16=""),"",ROUND(C16*E16*(1-F16),2))</x:f>
      </x:c>
      <x:c r="H16" s="54"/>
      <x:c r="I16" s="58" t="str">
        <x:f>IF(G16="","",IF($B$8="Intra-state",2*ROUND(G16*H16/2,2),IF($B$8="Inter-state",ROUND(G16*H16,2),0)))</x:f>
      </x:c>
      <x:c r="J16" s="58" t="str">
        <x:f>IF(G16="","",ROUND(G16+I16,2))</x:f>
      </x:c>
      <x:c r="L16" s="63" t="str">
        <x:f>IF(G16="","",ROUND(C16*E16,2))</x:f>
      </x:c>
      <x:c r="M16" s="63" t="str">
        <x:f>IF(G16="","",ROUND(L16-G16,2))</x:f>
      </x:c>
      <x:c r="N16" s="63" t="str">
        <x:f>IF(A16="",IF(OR(B16&lt;&gt;"",C16&lt;&gt;"",D16&lt;&gt;"",E16&lt;&gt;"",F16&lt;&gt;""),"CHECK",""),IF(OR(C16="",E16="",C16&lt;=0,E16&lt;0,F16&lt;0,F16&gt;1,H16&lt;0,H16&gt;1,AND($B$8&lt;&gt;"No GST",H16="")),"CHECK","OK"))</x:f>
      </x:c>
    </x:row>
    <x:row r="17" ht="31" customHeight="1">
      <x:c r="A17" s="52" t="str"/>
      <x:c r="B17" s="52" t="str"/>
      <x:c r="C17" s="100"/>
      <x:c r="D17" s="52" t="str"/>
      <x:c r="E17" s="56"/>
      <x:c r="F17" s="54"/>
      <x:c r="G17" s="58" t="str">
        <x:f>IF(OR(A17="",C17="",E17=""),"",ROUND(C17*E17*(1-F17),2))</x:f>
      </x:c>
      <x:c r="H17" s="54"/>
      <x:c r="I17" s="58" t="str">
        <x:f>IF(G17="","",IF($B$8="Intra-state",2*ROUND(G17*H17/2,2),IF($B$8="Inter-state",ROUND(G17*H17,2),0)))</x:f>
      </x:c>
      <x:c r="J17" s="58" t="str">
        <x:f>IF(G17="","",ROUND(G17+I17,2))</x:f>
      </x:c>
      <x:c r="L17" s="63" t="str">
        <x:f>IF(G17="","",ROUND(C17*E17,2))</x:f>
      </x:c>
      <x:c r="M17" s="63" t="str">
        <x:f>IF(G17="","",ROUND(L17-G17,2))</x:f>
      </x:c>
      <x:c r="N17" s="63" t="str">
        <x:f>IF(A17="",IF(OR(B17&lt;&gt;"",C17&lt;&gt;"",D17&lt;&gt;"",E17&lt;&gt;"",F17&lt;&gt;""),"CHECK",""),IF(OR(C17="",E17="",C17&lt;=0,E17&lt;0,F17&lt;0,F17&gt;1,H17&lt;0,H17&gt;1,AND($B$8&lt;&gt;"No GST",H17="")),"CHECK","OK"))</x:f>
      </x:c>
    </x:row>
    <x:row r="18" ht="31" customHeight="1">
      <x:c r="A18" s="52" t="str"/>
      <x:c r="B18" s="52" t="str"/>
      <x:c r="C18" s="100"/>
      <x:c r="D18" s="52" t="str"/>
      <x:c r="E18" s="56"/>
      <x:c r="F18" s="54"/>
      <x:c r="G18" s="58" t="str">
        <x:f>IF(OR(A18="",C18="",E18=""),"",ROUND(C18*E18*(1-F18),2))</x:f>
      </x:c>
      <x:c r="H18" s="54"/>
      <x:c r="I18" s="58" t="str">
        <x:f>IF(G18="","",IF($B$8="Intra-state",2*ROUND(G18*H18/2,2),IF($B$8="Inter-state",ROUND(G18*H18,2),0)))</x:f>
      </x:c>
      <x:c r="J18" s="58" t="str">
        <x:f>IF(G18="","",ROUND(G18+I18,2))</x:f>
      </x:c>
      <x:c r="L18" s="63" t="str">
        <x:f>IF(G18="","",ROUND(C18*E18,2))</x:f>
      </x:c>
      <x:c r="M18" s="63" t="str">
        <x:f>IF(G18="","",ROUND(L18-G18,2))</x:f>
      </x:c>
      <x:c r="N18" s="63" t="str">
        <x:f>IF(A18="",IF(OR(B18&lt;&gt;"",C18&lt;&gt;"",D18&lt;&gt;"",E18&lt;&gt;"",F18&lt;&gt;""),"CHECK",""),IF(OR(C18="",E18="",C18&lt;=0,E18&lt;0,F18&lt;0,F18&gt;1,H18&lt;0,H18&gt;1,AND($B$8&lt;&gt;"No GST",H18="")),"CHECK","OK"))</x:f>
      </x:c>
    </x:row>
    <x:row r="19" ht="31" customHeight="1">
      <x:c r="A19" s="52" t="str"/>
      <x:c r="B19" s="52" t="str"/>
      <x:c r="C19" s="100"/>
      <x:c r="D19" s="52" t="str"/>
      <x:c r="E19" s="56"/>
      <x:c r="F19" s="54"/>
      <x:c r="G19" s="58" t="str">
        <x:f>IF(OR(A19="",C19="",E19=""),"",ROUND(C19*E19*(1-F19),2))</x:f>
      </x:c>
      <x:c r="H19" s="54"/>
      <x:c r="I19" s="58" t="str">
        <x:f>IF(G19="","",IF($B$8="Intra-state",2*ROUND(G19*H19/2,2),IF($B$8="Inter-state",ROUND(G19*H19,2),0)))</x:f>
      </x:c>
      <x:c r="J19" s="58" t="str">
        <x:f>IF(G19="","",ROUND(G19+I19,2))</x:f>
      </x:c>
      <x:c r="L19" s="63" t="str">
        <x:f>IF(G19="","",ROUND(C19*E19,2))</x:f>
      </x:c>
      <x:c r="M19" s="63" t="str">
        <x:f>IF(G19="","",ROUND(L19-G19,2))</x:f>
      </x:c>
      <x:c r="N19" s="63" t="str">
        <x:f>IF(A19="",IF(OR(B19&lt;&gt;"",C19&lt;&gt;"",D19&lt;&gt;"",E19&lt;&gt;"",F19&lt;&gt;""),"CHECK",""),IF(OR(C19="",E19="",C19&lt;=0,E19&lt;0,F19&lt;0,F19&gt;1,H19&lt;0,H19&gt;1,AND($B$8&lt;&gt;"No GST",H19="")),"CHECK","OK"))</x:f>
      </x:c>
    </x:row>
    <x:row r="20" ht="31" customHeight="1">
      <x:c r="A20" s="52" t="str"/>
      <x:c r="B20" s="52" t="str"/>
      <x:c r="C20" s="100"/>
      <x:c r="D20" s="52" t="str"/>
      <x:c r="E20" s="56"/>
      <x:c r="F20" s="54"/>
      <x:c r="G20" s="58" t="str">
        <x:f>IF(OR(A20="",C20="",E20=""),"",ROUND(C20*E20*(1-F20),2))</x:f>
      </x:c>
      <x:c r="H20" s="54"/>
      <x:c r="I20" s="58" t="str">
        <x:f>IF(G20="","",IF($B$8="Intra-state",2*ROUND(G20*H20/2,2),IF($B$8="Inter-state",ROUND(G20*H20,2),0)))</x:f>
      </x:c>
      <x:c r="J20" s="58" t="str">
        <x:f>IF(G20="","",ROUND(G20+I20,2))</x:f>
      </x:c>
      <x:c r="L20" s="63" t="str">
        <x:f>IF(G20="","",ROUND(C20*E20,2))</x:f>
      </x:c>
      <x:c r="M20" s="63" t="str">
        <x:f>IF(G20="","",ROUND(L20-G20,2))</x:f>
      </x:c>
      <x:c r="N20" s="63" t="str">
        <x:f>IF(A20="",IF(OR(B20&lt;&gt;"",C20&lt;&gt;"",D20&lt;&gt;"",E20&lt;&gt;"",F20&lt;&gt;""),"CHECK",""),IF(OR(C20="",E20="",C20&lt;=0,E20&lt;0,F20&lt;0,F20&gt;1,H20&lt;0,H20&gt;1,AND($B$8&lt;&gt;"No GST",H20="")),"CHECK","OK"))</x:f>
      </x:c>
    </x:row>
    <x:row r="21" ht="31" customHeight="1">
      <x:c r="A21" s="52" t="str"/>
      <x:c r="B21" s="52" t="str"/>
      <x:c r="C21" s="100"/>
      <x:c r="D21" s="52" t="str"/>
      <x:c r="E21" s="56"/>
      <x:c r="F21" s="54"/>
      <x:c r="G21" s="58" t="str">
        <x:f>IF(OR(A21="",C21="",E21=""),"",ROUND(C21*E21*(1-F21),2))</x:f>
      </x:c>
      <x:c r="H21" s="54"/>
      <x:c r="I21" s="58" t="str">
        <x:f>IF(G21="","",IF($B$8="Intra-state",2*ROUND(G21*H21/2,2),IF($B$8="Inter-state",ROUND(G21*H21,2),0)))</x:f>
      </x:c>
      <x:c r="J21" s="58" t="str">
        <x:f>IF(G21="","",ROUND(G21+I21,2))</x:f>
      </x:c>
      <x:c r="L21" s="63" t="str">
        <x:f>IF(G21="","",ROUND(C21*E21,2))</x:f>
      </x:c>
      <x:c r="M21" s="63" t="str">
        <x:f>IF(G21="","",ROUND(L21-G21,2))</x:f>
      </x:c>
      <x:c r="N21" s="63" t="str">
        <x:f>IF(A21="",IF(OR(B21&lt;&gt;"",C21&lt;&gt;"",D21&lt;&gt;"",E21&lt;&gt;"",F21&lt;&gt;""),"CHECK",""),IF(OR(C21="",E21="",C21&lt;=0,E21&lt;0,F21&lt;0,F21&gt;1,H21&lt;0,H21&gt;1,AND($B$8&lt;&gt;"No GST",H21="")),"CHECK","OK"))</x:f>
      </x:c>
    </x:row>
    <x:row r="22" ht="23" customHeight="1">
      <x:c r="A22" s="19"/>
      <x:c r="B22" s="19"/>
      <x:c r="C22" s="19"/>
      <x:c r="D22" s="19"/>
      <x:c r="E22" s="19"/>
      <x:c r="F22" s="19"/>
      <x:c r="G22" s="19"/>
      <x:c r="H22" s="19"/>
      <x:c r="I22" s="19"/>
      <x:c r="J22" s="19"/>
    </x:row>
    <x:row r="23" ht="26" customHeight="1">
      <x:c r="A23" s="79" t="str">
        <x:v>CGST + SGST/UTGST OR IGST — never both.
The workbook does not verify the rate or classification.</x:v>
      </x:c>
      <x:c r="B23" s="79"/>
      <x:c r="C23" s="79"/>
      <x:c r="D23" s="79"/>
      <x:c r="E23" s="79"/>
      <x:c r="F23" s="79"/>
      <x:c r="G23" s="69" t="str">
        <x:v>Subtotal before discounts</x:v>
      </x:c>
      <x:c r="H23" s="69"/>
      <x:c r="I23" s="69"/>
      <x:c r="J23" s="72" t="n">
        <x:f>SUM(L14:L21)</x:f>
        <x:v>0</x:v>
      </x:c>
      <x:c r="L23" s="66" t="str">
        <x:v>Calculation audit only — do not include columns L:N in the customer printout.</x:v>
      </x:c>
      <x:c r="M23" s="66"/>
      <x:c r="N23" s="66"/>
    </x:row>
    <x:row r="24" ht="26" customHeight="1">
      <x:c r="A24" s="79"/>
      <x:c r="B24" s="79"/>
      <x:c r="C24" s="79"/>
      <x:c r="D24" s="79"/>
      <x:c r="E24" s="79"/>
      <x:c r="F24" s="79"/>
      <x:c r="G24" s="69" t="str">
        <x:v>Less: line discounts</x:v>
      </x:c>
      <x:c r="H24" s="69"/>
      <x:c r="I24" s="69"/>
      <x:c r="J24" s="72" t="n">
        <x:f>SUM(M14:M21)</x:f>
        <x:v>0</x:v>
      </x:c>
      <x:c r="L24" s="66"/>
      <x:c r="M24" s="66"/>
      <x:c r="N24" s="66"/>
    </x:row>
    <x:row r="25" ht="26" customHeight="1">
      <x:c r="A25" s="19"/>
      <x:c r="B25" s="19"/>
      <x:c r="C25" s="19"/>
      <x:c r="D25" s="19"/>
      <x:c r="E25" s="19"/>
      <x:c r="F25" s="19"/>
      <x:c r="G25" s="74" t="str">
        <x:v>Net / taxable value</x:v>
      </x:c>
      <x:c r="H25" s="74"/>
      <x:c r="I25" s="74"/>
      <x:c r="J25" s="76" t="n">
        <x:f>SUM(G14:G21)</x:f>
        <x:v>0</x:v>
      </x:c>
    </x:row>
    <x:row r="26" ht="26" customHeight="1">
      <x:c r="A26" s="83" t="str">
        <x:v>Quotation only — not a tax invoice or receipt.
This workbook does not certify tax compliance.</x:v>
      </x:c>
      <x:c r="B26" s="83"/>
      <x:c r="C26" s="83"/>
      <x:c r="D26" s="83"/>
      <x:c r="E26" s="83"/>
      <x:c r="F26" s="83"/>
      <x:c r="G26" s="69" t="str">
        <x:v>CGST (estimated)</x:v>
      </x:c>
      <x:c r="H26" s="69"/>
      <x:c r="I26" s="69"/>
      <x:c r="J26" s="72" t="n">
        <x:f>IF(B8="Intra-state",ROUND(SUM(I14:I21)/2,2),0)</x:f>
        <x:v>0</x:v>
      </x:c>
    </x:row>
    <x:row r="27" ht="26" customHeight="1">
      <x:c r="A27" s="83"/>
      <x:c r="B27" s="83"/>
      <x:c r="C27" s="83"/>
      <x:c r="D27" s="83"/>
      <x:c r="E27" s="83"/>
      <x:c r="F27" s="83"/>
      <x:c r="G27" s="69" t="str">
        <x:v>SGST / UTGST (estimated)</x:v>
      </x:c>
      <x:c r="H27" s="69"/>
      <x:c r="I27" s="69"/>
      <x:c r="J27" s="72" t="n">
        <x:f>IF(B8="Intra-state",ROUND(SUM(I14:I21)/2,2),0)</x:f>
        <x:v>0</x:v>
      </x:c>
    </x:row>
    <x:row r="28" ht="26" customHeight="1">
      <x:c r="A28" s="19"/>
      <x:c r="B28" s="19"/>
      <x:c r="C28" s="19"/>
      <x:c r="D28" s="19"/>
      <x:c r="E28" s="19"/>
      <x:c r="F28" s="19"/>
      <x:c r="G28" s="69" t="str">
        <x:v>IGST (estimated)</x:v>
      </x:c>
      <x:c r="H28" s="69"/>
      <x:c r="I28" s="69"/>
      <x:c r="J28" s="72" t="n">
        <x:f>IF(B8="Inter-state",SUM(I14:I21),0)</x:f>
        <x:v>0</x:v>
      </x:c>
    </x:row>
    <x:row r="29" ht="26" customHeight="1">
      <x:c r="A29" s="19"/>
      <x:c r="B29" s="19"/>
      <x:c r="C29" s="19"/>
      <x:c r="D29" s="19"/>
      <x:c r="E29" s="19"/>
      <x:c r="F29" s="19"/>
      <x:c r="G29" s="69" t="str">
        <x:v>Total estimated GST</x:v>
      </x:c>
      <x:c r="H29" s="69"/>
      <x:c r="I29" s="69"/>
      <x:c r="J29" s="72" t="n">
        <x:f>SUM(J26:J28)</x:f>
        <x:v>0</x:v>
      </x:c>
    </x:row>
    <x:row r="30" ht="26" customHeight="1">
      <x:c r="A30" s="19"/>
      <x:c r="B30" s="19"/>
      <x:c r="C30" s="19"/>
      <x:c r="D30" s="19"/>
      <x:c r="E30" s="19"/>
      <x:c r="F30" s="19"/>
      <x:c r="G30" s="74" t="str">
        <x:v>TOTAL QUOTED AMOUNT</x:v>
      </x:c>
      <x:c r="H30" s="74"/>
      <x:c r="I30" s="74"/>
      <x:c r="J30" s="76" t="n">
        <x:f>ROUND(J25+J29,2)</x:f>
        <x:v>0</x:v>
      </x:c>
    </x:row>
    <x:row r="31" ht="23" customHeight="1">
      <x:c r="A31" s="19"/>
      <x:c r="B31" s="19"/>
      <x:c r="C31" s="19"/>
      <x:c r="D31" s="19"/>
      <x:c r="E31" s="19"/>
      <x:c r="F31" s="19"/>
      <x:c r="G31" s="19"/>
      <x:c r="H31" s="19"/>
      <x:c r="I31" s="19"/>
      <x:c r="J31" s="19"/>
    </x:row>
    <x:row r="32" ht="23" customHeight="1">
      <x:c r="A32" s="79" t="str">
        <x:v>The advance is a proposed milestone,
not proof of money received.
Handle invoicing/advance documentation separately.</x:v>
      </x:c>
      <x:c r="B32" s="79"/>
      <x:c r="C32" s="79"/>
      <x:c r="D32" s="79"/>
      <x:c r="E32" s="79"/>
      <x:c r="F32" s="79"/>
      <x:c r="G32" s="19" t="str">
        <x:v>Proposed advance % (optional)</x:v>
      </x:c>
      <x:c r="H32" s="19"/>
      <x:c r="I32" s="19"/>
      <x:c r="J32" s="86" t="n">
        <x:v>0</x:v>
      </x:c>
    </x:row>
    <x:row r="33" ht="23" customHeight="1">
      <x:c r="A33" s="79"/>
      <x:c r="B33" s="79"/>
      <x:c r="C33" s="79"/>
      <x:c r="D33" s="79"/>
      <x:c r="E33" s="79"/>
      <x:c r="F33" s="79"/>
      <x:c r="G33" s="19" t="str">
        <x:v>Proposed advance ₹</x:v>
      </x:c>
      <x:c r="H33" s="19"/>
      <x:c r="I33" s="19"/>
      <x:c r="J33" s="88" t="n">
        <x:f>ROUND(J30*J32,2)</x:f>
        <x:v>0</x:v>
      </x:c>
    </x:row>
    <x:row r="34" ht="23" customHeight="1">
      <x:c r="A34" s="79"/>
      <x:c r="B34" s="79"/>
      <x:c r="C34" s="79"/>
      <x:c r="D34" s="79"/>
      <x:c r="E34" s="79"/>
      <x:c r="F34" s="79"/>
      <x:c r="G34" s="19" t="str">
        <x:v>Remainder after that advance</x:v>
      </x:c>
      <x:c r="H34" s="19"/>
      <x:c r="I34" s="19"/>
      <x:c r="J34" s="88" t="n">
        <x:f>J30-J33</x:f>
        <x:v>0</x:v>
      </x:c>
    </x:row>
    <x:row r="35" ht="23" customHeight="1">
      <x:c r="A35" s="19"/>
      <x:c r="B35" s="19"/>
      <x:c r="C35" s="19"/>
      <x:c r="D35" s="19"/>
      <x:c r="E35" s="19"/>
      <x:c r="F35" s="19"/>
      <x:c r="G35" s="19"/>
      <x:c r="H35" s="19"/>
      <x:c r="I35" s="19"/>
      <x:c r="J35" s="19"/>
    </x:row>
    <x:row r="36" ht="28" customHeight="1">
      <x:c r="A36" s="91" t="str">
        <x:f>IF(AND(B8&lt;&gt;"Intra-state",B8&lt;&gt;"Inter-state",B8&lt;&gt;"No GST"),"CHECK TAX MODE",IF(AND(A14="",A15="",A16="",A17="",A18="",A19="",A20="",A21=""),"DRAFT — enter items before sending",IF(OR(N14="CHECK",N15="CHECK",N16="CHECK",N17="CHECK",N18="CHECK",N19="CHECK",N20="CHECK",N21="CHECK"),"CHECK — complete item inputs / tax rates","ARITHMETIC READY — verify tax treatment and terms")))</x:f>
        <x:v>DRAFT — enter items before sending</x:v>
      </x:c>
      <x:c r="B36" s="91"/>
      <x:c r="C36" s="91"/>
      <x:c r="D36" s="91"/>
      <x:c r="E36" s="91"/>
      <x:c r="F36" s="91"/>
      <x:c r="G36" s="91"/>
      <x:c r="H36" s="91"/>
      <x:c r="I36" s="91"/>
      <x:c r="J36" s="91"/>
    </x:row>
    <x:row r="37" ht="23" customHeight="1">
      <x:c r="A37" s="19"/>
      <x:c r="B37" s="19"/>
      <x:c r="C37" s="19"/>
      <x:c r="D37" s="19"/>
      <x:c r="E37" s="19"/>
      <x:c r="F37" s="19"/>
      <x:c r="G37" s="19"/>
      <x:c r="H37" s="19"/>
      <x:c r="I37" s="19"/>
      <x:c r="J37" s="19"/>
    </x:row>
    <x:row r="38" ht="26" customHeight="1">
      <x:c r="A38" s="37" t="str">
        <x:v>Prepared by: [name / role]     |     Customer acceptance: [written approval / PO reference]</x:v>
      </x:c>
      <x:c r="B38" s="37"/>
      <x:c r="C38" s="37"/>
      <x:c r="D38" s="37"/>
      <x:c r="E38" s="37"/>
      <x:c r="F38" s="37"/>
      <x:c r="G38" s="37"/>
      <x:c r="H38" s="37"/>
      <x:c r="I38" s="37"/>
      <x:c r="J38" s="37"/>
    </x:row>
    <x:row r="39" ht="26" customHeight="1">
      <x:c r="A39" s="37" t="str">
        <x:v>Validity, scope and payment terms above are proposals until agreed. Keep the accepted revision.</x:v>
      </x:c>
      <x:c r="B39" s="37"/>
      <x:c r="C39" s="37"/>
      <x:c r="D39" s="37"/>
      <x:c r="E39" s="37"/>
      <x:c r="F39" s="37"/>
      <x:c r="G39" s="37"/>
      <x:c r="H39" s="37"/>
      <x:c r="I39" s="37"/>
      <x:c r="J39" s="37"/>
    </x:row>
    <x:row r="40" ht="26" customHeight="1">
      <x:c r="A40" s="37" t="str">
        <x:v>Add shipping or other taxable charges as separate priced lines with the verified treatment; do not add them silently after tax.</x:v>
      </x:c>
      <x:c r="B40" s="37"/>
      <x:c r="C40" s="37"/>
      <x:c r="D40" s="37"/>
      <x:c r="E40" s="37"/>
      <x:c r="F40" s="37"/>
      <x:c r="G40" s="37"/>
      <x:c r="H40" s="37"/>
      <x:c r="I40" s="37"/>
      <x:c r="J40" s="37"/>
    </x:row>
    <x:row r="41" ht="26" customHeight="1">
      <x:c r="A41" s="37" t="str">
        <x:v>No automatic legal/tax classification. Rates may differ; special transactions need a tailored calculation.</x:v>
      </x:c>
      <x:c r="B41" s="37"/>
      <x:c r="C41" s="37"/>
      <x:c r="D41" s="37"/>
      <x:c r="E41" s="37"/>
      <x:c r="F41" s="37"/>
      <x:c r="G41" s="37"/>
      <x:c r="H41" s="37"/>
      <x:c r="I41" s="37"/>
      <x:c r="J41" s="37"/>
    </x:row>
    <x:row r="42" ht="26" customHeight="1">
      <x:c r="A42" s="37" t="str">
        <x:v>ScaleSaathi free business template • Blank and sample layouts • Values in Indian rupees</x:v>
      </x:c>
      <x:c r="B42" s="37"/>
      <x:c r="C42" s="37"/>
      <x:c r="D42" s="37"/>
      <x:c r="E42" s="37"/>
      <x:c r="F42" s="37"/>
      <x:c r="G42" s="37"/>
      <x:c r="H42" s="37"/>
      <x:c r="I42" s="37"/>
      <x:c r="J42" s="37"/>
    </x:row>
    <x:row r="43" ht="23" customHeight="1">
      <x:c r="A43" s="19"/>
      <x:c r="B43" s="19"/>
      <x:c r="C43" s="19"/>
      <x:c r="D43" s="19"/>
      <x:c r="E43" s="19"/>
      <x:c r="F43" s="19"/>
      <x:c r="G43" s="19"/>
      <x:c r="H43" s="19"/>
      <x:c r="I43" s="19"/>
      <x:c r="J43" s="19"/>
    </x:row>
  </x:sheetData>
  <x:mergeCells>
    <x:mergeCell ref="A1:J1"/>
    <x:mergeCell ref="A2:J2"/>
    <x:mergeCell ref="B3:F3"/>
    <x:mergeCell ref="H3:J3"/>
    <x:mergeCell ref="B4:F4"/>
    <x:mergeCell ref="H4:J4"/>
    <x:mergeCell ref="B5:F5"/>
    <x:mergeCell ref="H5:J5"/>
    <x:mergeCell ref="B6:F6"/>
    <x:mergeCell ref="H6:J6"/>
    <x:mergeCell ref="B7:F7"/>
    <x:mergeCell ref="H7:J7"/>
    <x:mergeCell ref="B8:D8"/>
    <x:mergeCell ref="E8:J8"/>
    <x:mergeCell ref="B9:J9"/>
    <x:mergeCell ref="B10:J10"/>
    <x:mergeCell ref="B11:J11"/>
    <x:mergeCell ref="L23:N24"/>
    <x:mergeCell ref="G23:I23"/>
    <x:mergeCell ref="G24:I24"/>
    <x:mergeCell ref="G25:I25"/>
    <x:mergeCell ref="G26:I26"/>
    <x:mergeCell ref="G27:I27"/>
    <x:mergeCell ref="G28:I28"/>
    <x:mergeCell ref="G29:I29"/>
    <x:mergeCell ref="G30:I30"/>
    <x:mergeCell ref="A23:F24"/>
    <x:mergeCell ref="A26:F27"/>
    <x:mergeCell ref="G32:I32"/>
    <x:mergeCell ref="G33:I33"/>
    <x:mergeCell ref="G34:I34"/>
    <x:mergeCell ref="A32:F34"/>
    <x:mergeCell ref="A36:J36"/>
    <x:mergeCell ref="A38:J38"/>
    <x:mergeCell ref="A39:J39"/>
    <x:mergeCell ref="A40:J40"/>
    <x:mergeCell ref="A41:J41"/>
    <x:mergeCell ref="A42:J42"/>
  </x:mergeCells>
  <x:dataValidations count="6">
    <x:dataValidation type="list" sqref="B8">
      <x:formula1>"Intra-state,Inter-state,No GST"</x:formula1>
    </x:dataValidation>
    <x:dataValidation type="decimal" sqref="C14:C21">
      <x:formula1>0</x:formula1>
    </x:dataValidation>
    <x:dataValidation type="decimal" sqref="E14:E21">
      <x:formula1>0</x:formula1>
    </x:dataValidation>
    <x:dataValidation type="decimal" operator="between" sqref="F14:F21">
      <x:formula1>0</x:formula1>
      <x:formula2>1</x:formula2>
    </x:dataValidation>
    <x:dataValidation type="decimal" operator="between" sqref="H14:H21">
      <x:formula1>0</x:formula1>
      <x:formula2>1</x:formula2>
    </x:dataValidation>
    <x:dataValidation type="decimal" operator="between" sqref="J32">
      <x:formula1>0</x:formula1>
      <x:formula2>1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4" hidden="0" customWidth="1"/>
    <x:col min="3" max="3" width="7" hidden="0" customWidth="1"/>
    <x:col min="4" max="4" width="8" hidden="0" customWidth="1"/>
    <x:col min="5" max="5" width="14" hidden="0" customWidth="1"/>
    <x:col min="6" max="6" width="12" hidden="0" customWidth="1"/>
    <x:col min="7" max="7" width="18" hidden="0" customWidth="1"/>
    <x:col min="8" max="8" width="13" hidden="0" customWidth="1"/>
    <x:col min="9" max="9" width="16" hidden="0" customWidth="1"/>
    <x:col min="10" max="10" width="17" hidden="0" customWidth="1"/>
    <x:col min="11" max="11" width="3" hidden="0" customWidth="1"/>
    <x:col min="12" max="12" width="15" hidden="0" customWidth="1"/>
    <x:col min="13" max="13" width="15" hidden="0" customWidth="1"/>
    <x:col min="14" max="14" width="12" hidden="0" customWidth="1"/>
  </x:cols>
  <x:sheetData>
    <x:row r="1" ht="34" customHeight="1">
      <x:c r="A1" s="23" t="str">
        <x:v>QUOTATION • NOT A TAX INVOICE</x:v>
      </x:c>
      <x:c r="B1" s="23"/>
      <x:c r="C1" s="23"/>
      <x:c r="D1" s="23"/>
      <x:c r="E1" s="23"/>
      <x:c r="F1" s="23"/>
      <x:c r="G1" s="23"/>
      <x:c r="H1" s="23"/>
      <x:c r="I1" s="23"/>
      <x:c r="J1" s="23"/>
    </x:row>
    <x:row r="2" ht="25" customHeight="1">
      <x:c r="A2" s="27" t="str">
        <x:v>FICTIONAL EXAMPLE — replace all details; 18% is an assumed rate only.</x:v>
      </x:c>
      <x:c r="B2" s="27"/>
      <x:c r="C2" s="27"/>
      <x:c r="D2" s="27"/>
      <x:c r="E2" s="27"/>
      <x:c r="F2" s="27"/>
      <x:c r="G2" s="27"/>
      <x:c r="H2" s="27"/>
      <x:c r="I2" s="27"/>
      <x:c r="J2" s="27"/>
    </x:row>
    <x:row r="3" ht="23" customHeight="1">
      <x:c r="A3" s="94" t="str">
        <x:v>Supplier</x:v>
      </x:c>
      <x:c r="B3" s="31" t="str">
        <x:v>Example Studio (fictional)</x:v>
      </x:c>
      <x:c r="C3" s="31"/>
      <x:c r="D3" s="31"/>
      <x:c r="E3" s="31"/>
      <x:c r="F3" s="31"/>
      <x:c r="G3" s="94" t="str">
        <x:v>Quote no.</x:v>
      </x:c>
      <x:c r="H3" s="31" t="str">
        <x:v>QT-2026-001-R1</x:v>
      </x:c>
      <x:c r="I3" s="31"/>
      <x:c r="J3" s="31"/>
    </x:row>
    <x:row r="4" ht="23" customHeight="1">
      <x:c r="A4" s="94" t="str">
        <x:v>Address</x:v>
      </x:c>
      <x:c r="B4" s="31" t="str">
        <x:v>Maharashtra — demonstration</x:v>
      </x:c>
      <x:c r="C4" s="31"/>
      <x:c r="D4" s="31"/>
      <x:c r="E4" s="31"/>
      <x:c r="F4" s="31"/>
      <x:c r="G4" s="94" t="str">
        <x:v>Quote date</x:v>
      </x:c>
      <x:c r="H4" s="31" t="str">
        <x:v>26 Sep 2026</x:v>
      </x:c>
      <x:c r="I4" s="31"/>
      <x:c r="J4" s="31"/>
    </x:row>
    <x:row r="5" ht="23" customHeight="1">
      <x:c r="A5" s="94" t="str">
        <x:v>Supplier GSTIN</x:v>
      </x:c>
      <x:c r="B5" s="31" t="str">
        <x:v>[Enter actual GSTIN]</x:v>
      </x:c>
      <x:c r="C5" s="31"/>
      <x:c r="D5" s="31"/>
      <x:c r="E5" s="31"/>
      <x:c r="F5" s="31"/>
      <x:c r="G5" s="94" t="str">
        <x:v>Valid until</x:v>
      </x:c>
      <x:c r="H5" s="31" t="str">
        <x:v>10 Oct 2026</x:v>
      </x:c>
      <x:c r="I5" s="31"/>
      <x:c r="J5" s="31"/>
    </x:row>
    <x:row r="6" ht="23" customHeight="1">
      <x:c r="A6" s="94" t="str">
        <x:v>Customer</x:v>
      </x:c>
      <x:c r="B6" s="31" t="str">
        <x:v>Sample Retail (fictional)</x:v>
      </x:c>
      <x:c r="C6" s="31"/>
      <x:c r="D6" s="31"/>
      <x:c r="E6" s="31"/>
      <x:c r="F6" s="31"/>
      <x:c r="G6" s="94" t="str">
        <x:v>Buyer GSTIN</x:v>
      </x:c>
      <x:c r="H6" s="31" t="str">
        <x:v>[Actual GSTIN, if any]</x:v>
      </x:c>
      <x:c r="I6" s="31"/>
      <x:c r="J6" s="31"/>
    </x:row>
    <x:row r="7" ht="23" customHeight="1">
      <x:c r="A7" s="94" t="str">
        <x:v>Customer address</x:v>
      </x:c>
      <x:c r="B7" s="31" t="str">
        <x:v>Maharashtra — demonstration</x:v>
      </x:c>
      <x:c r="C7" s="31"/>
      <x:c r="D7" s="31"/>
      <x:c r="E7" s="31"/>
      <x:c r="F7" s="31"/>
      <x:c r="G7" s="94" t="str">
        <x:v>Place of supply</x:v>
      </x:c>
      <x:c r="H7" s="31" t="str">
        <x:v>Maharashtra (27)</x:v>
      </x:c>
      <x:c r="I7" s="31"/>
      <x:c r="J7" s="31"/>
    </x:row>
    <x:row r="8" ht="23" customHeight="1">
      <x:c r="A8" s="94" t="str">
        <x:v>Tax mode</x:v>
      </x:c>
      <x:c r="B8" s="34" t="str">
        <x:v>Intra-state</x:v>
      </x:c>
      <x:c r="C8" s="34"/>
      <x:c r="D8" s="34"/>
      <x:c r="E8" s="37" t="str">
        <x:v>Tax-exclusive prices. Select only after checking place-of-supply rules.</x:v>
      </x:c>
      <x:c r="F8" s="37"/>
      <x:c r="G8" s="37"/>
      <x:c r="H8" s="37"/>
      <x:c r="I8" s="37"/>
      <x:c r="J8" s="37"/>
    </x:row>
    <x:row r="9" ht="29" customHeight="1">
      <x:c r="A9" s="94" t="str">
        <x:v>Payment terms</x:v>
      </x:c>
      <x:c r="B9" s="40" t="str">
        <x:v>40% proposed advance; remainder on agreed completion. No payment received.</x:v>
      </x:c>
      <x:c r="C9" s="40"/>
      <x:c r="D9" s="40"/>
      <x:c r="E9" s="40"/>
      <x:c r="F9" s="40"/>
      <x:c r="G9" s="40"/>
      <x:c r="H9" s="40"/>
      <x:c r="I9" s="40"/>
      <x:c r="J9" s="40"/>
    </x:row>
    <x:row r="10" ht="29" customHeight="1">
      <x:c r="A10" s="94" t="str">
        <x:v>Delivery / scope</x:v>
      </x:c>
      <x:c r="B10" s="40" t="str">
        <x:v>10 working days after approval and agreed inputs/advance. Two revision rounds.</x:v>
      </x:c>
      <x:c r="C10" s="40"/>
      <x:c r="D10" s="40"/>
      <x:c r="E10" s="40"/>
      <x:c r="F10" s="40"/>
      <x:c r="G10" s="40"/>
      <x:c r="H10" s="40"/>
      <x:c r="I10" s="40"/>
      <x:c r="J10" s="40"/>
    </x:row>
    <x:row r="11" ht="29" customHeight="1">
      <x:c r="A11" s="94" t="str">
        <x:v>Exclusions</x:v>
      </x:c>
      <x:c r="B11" s="40" t="str">
        <x:v>Hosting, domain and ongoing maintenance excluded. Changes need a revised quote.</x:v>
      </x:c>
      <x:c r="C11" s="40"/>
      <x:c r="D11" s="40"/>
      <x:c r="E11" s="40"/>
      <x:c r="F11" s="40"/>
      <x:c r="G11" s="40"/>
      <x:c r="H11" s="40"/>
      <x:c r="I11" s="40"/>
      <x:c r="J11" s="40"/>
    </x:row>
    <x:row r="12" ht="23" customHeight="1">
      <x:c r="A12" s="19"/>
      <x:c r="B12" s="19"/>
      <x:c r="C12" s="19"/>
      <x:c r="D12" s="19"/>
      <x:c r="E12" s="19"/>
      <x:c r="F12" s="19"/>
      <x:c r="G12" s="19"/>
      <x:c r="H12" s="19"/>
      <x:c r="I12" s="19"/>
      <x:c r="J12" s="19"/>
    </x:row>
    <x:row r="13" ht="34" customHeight="1">
      <x:c r="A13" s="43" t="str">
        <x:v>Item / service</x:v>
      </x:c>
      <x:c r="B13" s="43" t="str">
        <x:v>HSN/SAC</x:v>
      </x:c>
      <x:c r="C13" s="43" t="str">
        <x:v>Qty</x:v>
      </x:c>
      <x:c r="D13" s="43" t="str">
        <x:v>Unit</x:v>
      </x:c>
      <x:c r="E13" s="43" t="str">
        <x:v>Unit price ₹</x:v>
      </x:c>
      <x:c r="F13" s="43" t="str">
        <x:v>Discount %</x:v>
      </x:c>
      <x:c r="G13" s="43" t="str">
        <x:v>Net value ₹</x:v>
      </x:c>
      <x:c r="H13" s="43" t="str">
        <x:v>Total GST %</x:v>
      </x:c>
      <x:c r="I13" s="43" t="str">
        <x:v>GST amount ₹</x:v>
      </x:c>
      <x:c r="J13" s="43" t="str">
        <x:v>Line total ₹</x:v>
      </x:c>
      <x:c r="L13" s="63" t="str">
        <x:v>Gross line ₹</x:v>
      </x:c>
      <x:c r="M13" s="63" t="str">
        <x:v>Discount ₹</x:v>
      </x:c>
      <x:c r="N13" s="63" t="str">
        <x:v>Checks</x:v>
      </x:c>
    </x:row>
    <x:row r="14" ht="31" customHeight="1">
      <x:c r="A14" s="52" t="str">
        <x:v>Website setup</x:v>
      </x:c>
      <x:c r="B14" s="52" t="str">
        <x:v>Verify</x:v>
      </x:c>
      <x:c r="C14" s="100" t="n">
        <x:v>1</x:v>
      </x:c>
      <x:c r="D14" s="52" t="str">
        <x:v>job</x:v>
      </x:c>
      <x:c r="E14" s="56" t="n">
        <x:v>30000</x:v>
      </x:c>
      <x:c r="F14" s="54" t="n">
        <x:v>0.1</x:v>
      </x:c>
      <x:c r="G14" s="58" t="n">
        <x:f>IF(OR(A14="",C14="",E14=""),"",ROUND(C14*E14*(1-F14),2))</x:f>
        <x:v>27000</x:v>
      </x:c>
      <x:c r="H14" s="54" t="n">
        <x:v>0.18</x:v>
      </x:c>
      <x:c r="I14" s="58" t="n">
        <x:f>IF(G14="","",IF($B$8="Intra-state",2*ROUND(G14*H14/2,2),IF($B$8="Inter-state",ROUND(G14*H14,2),0)))</x:f>
        <x:v>4860</x:v>
      </x:c>
      <x:c r="J14" s="58" t="n">
        <x:f>IF(G14="","",ROUND(G14+I14,2))</x:f>
        <x:v>31860</x:v>
      </x:c>
      <x:c r="L14" s="63" t="n">
        <x:f>IF(G14="","",ROUND(C14*E14,2))</x:f>
        <x:v>30000</x:v>
      </x:c>
      <x:c r="M14" s="63" t="n">
        <x:f>IF(G14="","",ROUND(L14-G14,2))</x:f>
        <x:v>3000</x:v>
      </x:c>
      <x:c r="N14" s="63" t="str">
        <x:f>IF(A14="",IF(OR(B14&lt;&gt;"",C14&lt;&gt;"",D14&lt;&gt;"",E14&lt;&gt;"",F14&lt;&gt;""),"CHECK",""),IF(OR(C14="",E14="",C14&lt;=0,E14&lt;0,F14&lt;0,F14&gt;1,H14&lt;0,H14&gt;1,AND($B$8&lt;&gt;"No GST",H14="")),"CHECK","OK"))</x:f>
        <x:v>OK</x:v>
      </x:c>
    </x:row>
    <x:row r="15" ht="31" customHeight="1">
      <x:c r="A15" s="52" t="str">
        <x:v>Content entry support</x:v>
      </x:c>
      <x:c r="B15" s="52" t="str">
        <x:v>Verify</x:v>
      </x:c>
      <x:c r="C15" s="100" t="n">
        <x:v>1</x:v>
      </x:c>
      <x:c r="D15" s="52" t="str">
        <x:v>job</x:v>
      </x:c>
      <x:c r="E15" s="56" t="n">
        <x:v>10000</x:v>
      </x:c>
      <x:c r="F15" s="54" t="n">
        <x:v>0.1</x:v>
      </x:c>
      <x:c r="G15" s="58" t="n">
        <x:f>IF(OR(A15="",C15="",E15=""),"",ROUND(C15*E15*(1-F15),2))</x:f>
        <x:v>9000</x:v>
      </x:c>
      <x:c r="H15" s="54" t="n">
        <x:v>0.18</x:v>
      </x:c>
      <x:c r="I15" s="58" t="n">
        <x:f>IF(G15="","",IF($B$8="Intra-state",2*ROUND(G15*H15/2,2),IF($B$8="Inter-state",ROUND(G15*H15,2),0)))</x:f>
        <x:v>1620</x:v>
      </x:c>
      <x:c r="J15" s="58" t="n">
        <x:f>IF(G15="","",ROUND(G15+I15,2))</x:f>
        <x:v>10620</x:v>
      </x:c>
      <x:c r="L15" s="63" t="n">
        <x:f>IF(G15="","",ROUND(C15*E15,2))</x:f>
        <x:v>10000</x:v>
      </x:c>
      <x:c r="M15" s="63" t="n">
        <x:f>IF(G15="","",ROUND(L15-G15,2))</x:f>
        <x:v>1000</x:v>
      </x:c>
      <x:c r="N15" s="63" t="str">
        <x:f>IF(A15="",IF(OR(B15&lt;&gt;"",C15&lt;&gt;"",D15&lt;&gt;"",E15&lt;&gt;"",F15&lt;&gt;""),"CHECK",""),IF(OR(C15="",E15="",C15&lt;=0,E15&lt;0,F15&lt;0,F15&gt;1,H15&lt;0,H15&gt;1,AND($B$8&lt;&gt;"No GST",H15="")),"CHECK","OK"))</x:f>
        <x:v>OK</x:v>
      </x:c>
    </x:row>
    <x:row r="16" ht="31" customHeight="1">
      <x:c r="A16" s="52" t="str">
        <x:v>Handover training</x:v>
      </x:c>
      <x:c r="B16" s="52" t="str">
        <x:v>Verify</x:v>
      </x:c>
      <x:c r="C16" s="100" t="n">
        <x:v>1</x:v>
      </x:c>
      <x:c r="D16" s="52" t="str">
        <x:v>job</x:v>
      </x:c>
      <x:c r="E16" s="56" t="n">
        <x:v>10000</x:v>
      </x:c>
      <x:c r="F16" s="54" t="n">
        <x:v>0.1</x:v>
      </x:c>
      <x:c r="G16" s="58" t="n">
        <x:f>IF(OR(A16="",C16="",E16=""),"",ROUND(C16*E16*(1-F16),2))</x:f>
        <x:v>9000</x:v>
      </x:c>
      <x:c r="H16" s="54" t="n">
        <x:v>0.18</x:v>
      </x:c>
      <x:c r="I16" s="58" t="n">
        <x:f>IF(G16="","",IF($B$8="Intra-state",2*ROUND(G16*H16/2,2),IF($B$8="Inter-state",ROUND(G16*H16,2),0)))</x:f>
        <x:v>1620</x:v>
      </x:c>
      <x:c r="J16" s="58" t="n">
        <x:f>IF(G16="","",ROUND(G16+I16,2))</x:f>
        <x:v>10620</x:v>
      </x:c>
      <x:c r="L16" s="63" t="n">
        <x:f>IF(G16="","",ROUND(C16*E16,2))</x:f>
        <x:v>10000</x:v>
      </x:c>
      <x:c r="M16" s="63" t="n">
        <x:f>IF(G16="","",ROUND(L16-G16,2))</x:f>
        <x:v>1000</x:v>
      </x:c>
      <x:c r="N16" s="63" t="str">
        <x:f>IF(A16="",IF(OR(B16&lt;&gt;"",C16&lt;&gt;"",D16&lt;&gt;"",E16&lt;&gt;"",F16&lt;&gt;""),"CHECK",""),IF(OR(C16="",E16="",C16&lt;=0,E16&lt;0,F16&lt;0,F16&gt;1,H16&lt;0,H16&gt;1,AND($B$8&lt;&gt;"No GST",H16="")),"CHECK","OK"))</x:f>
        <x:v>OK</x:v>
      </x:c>
    </x:row>
    <x:row r="17" ht="31" customHeight="1">
      <x:c r="A17" s="52" t="str"/>
      <x:c r="B17" s="52" t="str"/>
      <x:c r="C17" s="100"/>
      <x:c r="D17" s="52" t="str"/>
      <x:c r="E17" s="56"/>
      <x:c r="F17" s="54"/>
      <x:c r="G17" s="58" t="str">
        <x:f>IF(OR(A17="",C17="",E17=""),"",ROUND(C17*E17*(1-F17),2))</x:f>
      </x:c>
      <x:c r="H17" s="54"/>
      <x:c r="I17" s="58" t="str">
        <x:f>IF(G17="","",IF($B$8="Intra-state",2*ROUND(G17*H17/2,2),IF($B$8="Inter-state",ROUND(G17*H17,2),0)))</x:f>
      </x:c>
      <x:c r="J17" s="58" t="str">
        <x:f>IF(G17="","",ROUND(G17+I17,2))</x:f>
      </x:c>
      <x:c r="L17" s="63" t="str">
        <x:f>IF(G17="","",ROUND(C17*E17,2))</x:f>
      </x:c>
      <x:c r="M17" s="63" t="str">
        <x:f>IF(G17="","",ROUND(L17-G17,2))</x:f>
      </x:c>
      <x:c r="N17" s="63" t="str">
        <x:f>IF(A17="",IF(OR(B17&lt;&gt;"",C17&lt;&gt;"",D17&lt;&gt;"",E17&lt;&gt;"",F17&lt;&gt;""),"CHECK",""),IF(OR(C17="",E17="",C17&lt;=0,E17&lt;0,F17&lt;0,F17&gt;1,H17&lt;0,H17&gt;1,AND($B$8&lt;&gt;"No GST",H17="")),"CHECK","OK"))</x:f>
      </x:c>
    </x:row>
    <x:row r="18" ht="31" customHeight="1">
      <x:c r="A18" s="52" t="str"/>
      <x:c r="B18" s="52" t="str"/>
      <x:c r="C18" s="100"/>
      <x:c r="D18" s="52" t="str"/>
      <x:c r="E18" s="56"/>
      <x:c r="F18" s="54"/>
      <x:c r="G18" s="58" t="str">
        <x:f>IF(OR(A18="",C18="",E18=""),"",ROUND(C18*E18*(1-F18),2))</x:f>
      </x:c>
      <x:c r="H18" s="54"/>
      <x:c r="I18" s="58" t="str">
        <x:f>IF(G18="","",IF($B$8="Intra-state",2*ROUND(G18*H18/2,2),IF($B$8="Inter-state",ROUND(G18*H18,2),0)))</x:f>
      </x:c>
      <x:c r="J18" s="58" t="str">
        <x:f>IF(G18="","",ROUND(G18+I18,2))</x:f>
      </x:c>
      <x:c r="L18" s="63" t="str">
        <x:f>IF(G18="","",ROUND(C18*E18,2))</x:f>
      </x:c>
      <x:c r="M18" s="63" t="str">
        <x:f>IF(G18="","",ROUND(L18-G18,2))</x:f>
      </x:c>
      <x:c r="N18" s="63" t="str">
        <x:f>IF(A18="",IF(OR(B18&lt;&gt;"",C18&lt;&gt;"",D18&lt;&gt;"",E18&lt;&gt;"",F18&lt;&gt;""),"CHECK",""),IF(OR(C18="",E18="",C18&lt;=0,E18&lt;0,F18&lt;0,F18&gt;1,H18&lt;0,H18&gt;1,AND($B$8&lt;&gt;"No GST",H18="")),"CHECK","OK"))</x:f>
      </x:c>
    </x:row>
    <x:row r="19" ht="31" customHeight="1">
      <x:c r="A19" s="52" t="str"/>
      <x:c r="B19" s="52" t="str"/>
      <x:c r="C19" s="100"/>
      <x:c r="D19" s="52" t="str"/>
      <x:c r="E19" s="56"/>
      <x:c r="F19" s="54"/>
      <x:c r="G19" s="58" t="str">
        <x:f>IF(OR(A19="",C19="",E19=""),"",ROUND(C19*E19*(1-F19),2))</x:f>
      </x:c>
      <x:c r="H19" s="54"/>
      <x:c r="I19" s="58" t="str">
        <x:f>IF(G19="","",IF($B$8="Intra-state",2*ROUND(G19*H19/2,2),IF($B$8="Inter-state",ROUND(G19*H19,2),0)))</x:f>
      </x:c>
      <x:c r="J19" s="58" t="str">
        <x:f>IF(G19="","",ROUND(G19+I19,2))</x:f>
      </x:c>
      <x:c r="L19" s="63" t="str">
        <x:f>IF(G19="","",ROUND(C19*E19,2))</x:f>
      </x:c>
      <x:c r="M19" s="63" t="str">
        <x:f>IF(G19="","",ROUND(L19-G19,2))</x:f>
      </x:c>
      <x:c r="N19" s="63" t="str">
        <x:f>IF(A19="",IF(OR(B19&lt;&gt;"",C19&lt;&gt;"",D19&lt;&gt;"",E19&lt;&gt;"",F19&lt;&gt;""),"CHECK",""),IF(OR(C19="",E19="",C19&lt;=0,E19&lt;0,F19&lt;0,F19&gt;1,H19&lt;0,H19&gt;1,AND($B$8&lt;&gt;"No GST",H19="")),"CHECK","OK"))</x:f>
      </x:c>
    </x:row>
    <x:row r="20" ht="31" customHeight="1">
      <x:c r="A20" s="52" t="str"/>
      <x:c r="B20" s="52" t="str"/>
      <x:c r="C20" s="100"/>
      <x:c r="D20" s="52" t="str"/>
      <x:c r="E20" s="56"/>
      <x:c r="F20" s="54"/>
      <x:c r="G20" s="58" t="str">
        <x:f>IF(OR(A20="",C20="",E20=""),"",ROUND(C20*E20*(1-F20),2))</x:f>
      </x:c>
      <x:c r="H20" s="54"/>
      <x:c r="I20" s="58" t="str">
        <x:f>IF(G20="","",IF($B$8="Intra-state",2*ROUND(G20*H20/2,2),IF($B$8="Inter-state",ROUND(G20*H20,2),0)))</x:f>
      </x:c>
      <x:c r="J20" s="58" t="str">
        <x:f>IF(G20="","",ROUND(G20+I20,2))</x:f>
      </x:c>
      <x:c r="L20" s="63" t="str">
        <x:f>IF(G20="","",ROUND(C20*E20,2))</x:f>
      </x:c>
      <x:c r="M20" s="63" t="str">
        <x:f>IF(G20="","",ROUND(L20-G20,2))</x:f>
      </x:c>
      <x:c r="N20" s="63" t="str">
        <x:f>IF(A20="",IF(OR(B20&lt;&gt;"",C20&lt;&gt;"",D20&lt;&gt;"",E20&lt;&gt;"",F20&lt;&gt;""),"CHECK",""),IF(OR(C20="",E20="",C20&lt;=0,E20&lt;0,F20&lt;0,F20&gt;1,H20&lt;0,H20&gt;1,AND($B$8&lt;&gt;"No GST",H20="")),"CHECK","OK"))</x:f>
      </x:c>
    </x:row>
    <x:row r="21" ht="31" customHeight="1">
      <x:c r="A21" s="52" t="str"/>
      <x:c r="B21" s="52" t="str"/>
      <x:c r="C21" s="100"/>
      <x:c r="D21" s="52" t="str"/>
      <x:c r="E21" s="56"/>
      <x:c r="F21" s="54"/>
      <x:c r="G21" s="58" t="str">
        <x:f>IF(OR(A21="",C21="",E21=""),"",ROUND(C21*E21*(1-F21),2))</x:f>
      </x:c>
      <x:c r="H21" s="54"/>
      <x:c r="I21" s="58" t="str">
        <x:f>IF(G21="","",IF($B$8="Intra-state",2*ROUND(G21*H21/2,2),IF($B$8="Inter-state",ROUND(G21*H21,2),0)))</x:f>
      </x:c>
      <x:c r="J21" s="58" t="str">
        <x:f>IF(G21="","",ROUND(G21+I21,2))</x:f>
      </x:c>
      <x:c r="L21" s="63" t="str">
        <x:f>IF(G21="","",ROUND(C21*E21,2))</x:f>
      </x:c>
      <x:c r="M21" s="63" t="str">
        <x:f>IF(G21="","",ROUND(L21-G21,2))</x:f>
      </x:c>
      <x:c r="N21" s="63" t="str">
        <x:f>IF(A21="",IF(OR(B21&lt;&gt;"",C21&lt;&gt;"",D21&lt;&gt;"",E21&lt;&gt;"",F21&lt;&gt;""),"CHECK",""),IF(OR(C21="",E21="",C21&lt;=0,E21&lt;0,F21&lt;0,F21&gt;1,H21&lt;0,H21&gt;1,AND($B$8&lt;&gt;"No GST",H21="")),"CHECK","OK"))</x:f>
      </x:c>
    </x:row>
    <x:row r="22" ht="23" customHeight="1">
      <x:c r="A22" s="19"/>
      <x:c r="B22" s="19"/>
      <x:c r="C22" s="19"/>
      <x:c r="D22" s="19"/>
      <x:c r="E22" s="19"/>
      <x:c r="F22" s="19"/>
      <x:c r="G22" s="19"/>
      <x:c r="H22" s="19"/>
      <x:c r="I22" s="19"/>
      <x:c r="J22" s="19"/>
    </x:row>
    <x:row r="23" ht="26" customHeight="1">
      <x:c r="A23" s="79" t="str">
        <x:v>CGST + SGST/UTGST OR IGST — never both.
The workbook does not verify the rate or classification.</x:v>
      </x:c>
      <x:c r="B23" s="79"/>
      <x:c r="C23" s="79"/>
      <x:c r="D23" s="79"/>
      <x:c r="E23" s="79"/>
      <x:c r="F23" s="79"/>
      <x:c r="G23" s="69" t="str">
        <x:v>Subtotal before discounts</x:v>
      </x:c>
      <x:c r="H23" s="69"/>
      <x:c r="I23" s="69"/>
      <x:c r="J23" s="72" t="n">
        <x:f>SUM(L14:L21)</x:f>
        <x:v>50000</x:v>
      </x:c>
      <x:c r="L23" s="66" t="str">
        <x:v>Calculation audit only — do not include columns L:N in the customer printout.</x:v>
      </x:c>
      <x:c r="M23" s="66"/>
      <x:c r="N23" s="66"/>
    </x:row>
    <x:row r="24" ht="26" customHeight="1">
      <x:c r="A24" s="79"/>
      <x:c r="B24" s="79"/>
      <x:c r="C24" s="79"/>
      <x:c r="D24" s="79"/>
      <x:c r="E24" s="79"/>
      <x:c r="F24" s="79"/>
      <x:c r="G24" s="69" t="str">
        <x:v>Less: line discounts</x:v>
      </x:c>
      <x:c r="H24" s="69"/>
      <x:c r="I24" s="69"/>
      <x:c r="J24" s="72" t="n">
        <x:f>SUM(M14:M21)</x:f>
        <x:v>5000</x:v>
      </x:c>
      <x:c r="L24" s="66"/>
      <x:c r="M24" s="66"/>
      <x:c r="N24" s="66"/>
    </x:row>
    <x:row r="25" ht="26" customHeight="1">
      <x:c r="A25" s="19"/>
      <x:c r="B25" s="19"/>
      <x:c r="C25" s="19"/>
      <x:c r="D25" s="19"/>
      <x:c r="E25" s="19"/>
      <x:c r="F25" s="19"/>
      <x:c r="G25" s="74" t="str">
        <x:v>Net / taxable value</x:v>
      </x:c>
      <x:c r="H25" s="74"/>
      <x:c r="I25" s="74"/>
      <x:c r="J25" s="76" t="n">
        <x:f>SUM(G14:G21)</x:f>
        <x:v>45000</x:v>
      </x:c>
    </x:row>
    <x:row r="26" ht="26" customHeight="1">
      <x:c r="A26" s="83" t="str">
        <x:v>Quotation only — not a tax invoice or receipt.
This workbook does not certify tax compliance.</x:v>
      </x:c>
      <x:c r="B26" s="83"/>
      <x:c r="C26" s="83"/>
      <x:c r="D26" s="83"/>
      <x:c r="E26" s="83"/>
      <x:c r="F26" s="83"/>
      <x:c r="G26" s="69" t="str">
        <x:v>CGST (estimated)</x:v>
      </x:c>
      <x:c r="H26" s="69"/>
      <x:c r="I26" s="69"/>
      <x:c r="J26" s="72" t="n">
        <x:f>IF(B8="Intra-state",ROUND(SUM(I14:I21)/2,2),0)</x:f>
        <x:v>4050</x:v>
      </x:c>
    </x:row>
    <x:row r="27" ht="26" customHeight="1">
      <x:c r="A27" s="83"/>
      <x:c r="B27" s="83"/>
      <x:c r="C27" s="83"/>
      <x:c r="D27" s="83"/>
      <x:c r="E27" s="83"/>
      <x:c r="F27" s="83"/>
      <x:c r="G27" s="69" t="str">
        <x:v>SGST / UTGST (estimated)</x:v>
      </x:c>
      <x:c r="H27" s="69"/>
      <x:c r="I27" s="69"/>
      <x:c r="J27" s="72" t="n">
        <x:f>IF(B8="Intra-state",ROUND(SUM(I14:I21)/2,2),0)</x:f>
        <x:v>4050</x:v>
      </x:c>
    </x:row>
    <x:row r="28" ht="26" customHeight="1">
      <x:c r="A28" s="19"/>
      <x:c r="B28" s="19"/>
      <x:c r="C28" s="19"/>
      <x:c r="D28" s="19"/>
      <x:c r="E28" s="19"/>
      <x:c r="F28" s="19"/>
      <x:c r="G28" s="69" t="str">
        <x:v>IGST (estimated)</x:v>
      </x:c>
      <x:c r="H28" s="69"/>
      <x:c r="I28" s="69"/>
      <x:c r="J28" s="72" t="n">
        <x:f>IF(B8="Inter-state",SUM(I14:I21),0)</x:f>
        <x:v>0</x:v>
      </x:c>
    </x:row>
    <x:row r="29" ht="26" customHeight="1">
      <x:c r="A29" s="19"/>
      <x:c r="B29" s="19"/>
      <x:c r="C29" s="19"/>
      <x:c r="D29" s="19"/>
      <x:c r="E29" s="19"/>
      <x:c r="F29" s="19"/>
      <x:c r="G29" s="69" t="str">
        <x:v>Total estimated GST</x:v>
      </x:c>
      <x:c r="H29" s="69"/>
      <x:c r="I29" s="69"/>
      <x:c r="J29" s="72" t="n">
        <x:f>SUM(J26:J28)</x:f>
        <x:v>8100</x:v>
      </x:c>
    </x:row>
    <x:row r="30" ht="26" customHeight="1">
      <x:c r="A30" s="19"/>
      <x:c r="B30" s="19"/>
      <x:c r="C30" s="19"/>
      <x:c r="D30" s="19"/>
      <x:c r="E30" s="19"/>
      <x:c r="F30" s="19"/>
      <x:c r="G30" s="74" t="str">
        <x:v>TOTAL QUOTED AMOUNT</x:v>
      </x:c>
      <x:c r="H30" s="74"/>
      <x:c r="I30" s="74"/>
      <x:c r="J30" s="76" t="n">
        <x:f>ROUND(J25+J29,2)</x:f>
        <x:v>53100</x:v>
      </x:c>
    </x:row>
    <x:row r="31" ht="23" customHeight="1">
      <x:c r="A31" s="19"/>
      <x:c r="B31" s="19"/>
      <x:c r="C31" s="19"/>
      <x:c r="D31" s="19"/>
      <x:c r="E31" s="19"/>
      <x:c r="F31" s="19"/>
      <x:c r="G31" s="19"/>
      <x:c r="H31" s="19"/>
      <x:c r="I31" s="19"/>
      <x:c r="J31" s="19"/>
    </x:row>
    <x:row r="32" ht="23" customHeight="1">
      <x:c r="A32" s="79" t="str">
        <x:v>The advance is a proposed milestone,
not proof of money received.
Handle invoicing/advance documentation separately.</x:v>
      </x:c>
      <x:c r="B32" s="79"/>
      <x:c r="C32" s="79"/>
      <x:c r="D32" s="79"/>
      <x:c r="E32" s="79"/>
      <x:c r="F32" s="79"/>
      <x:c r="G32" s="19" t="str">
        <x:v>Proposed advance % (optional)</x:v>
      </x:c>
      <x:c r="H32" s="19"/>
      <x:c r="I32" s="19"/>
      <x:c r="J32" s="86" t="n">
        <x:v>0.4</x:v>
      </x:c>
    </x:row>
    <x:row r="33" ht="23" customHeight="1">
      <x:c r="A33" s="79"/>
      <x:c r="B33" s="79"/>
      <x:c r="C33" s="79"/>
      <x:c r="D33" s="79"/>
      <x:c r="E33" s="79"/>
      <x:c r="F33" s="79"/>
      <x:c r="G33" s="19" t="str">
        <x:v>Proposed advance ₹</x:v>
      </x:c>
      <x:c r="H33" s="19"/>
      <x:c r="I33" s="19"/>
      <x:c r="J33" s="88" t="n">
        <x:f>ROUND(J30*J32,2)</x:f>
        <x:v>21240</x:v>
      </x:c>
    </x:row>
    <x:row r="34" ht="23" customHeight="1">
      <x:c r="A34" s="79"/>
      <x:c r="B34" s="79"/>
      <x:c r="C34" s="79"/>
      <x:c r="D34" s="79"/>
      <x:c r="E34" s="79"/>
      <x:c r="F34" s="79"/>
      <x:c r="G34" s="19" t="str">
        <x:v>Remainder after that advance</x:v>
      </x:c>
      <x:c r="H34" s="19"/>
      <x:c r="I34" s="19"/>
      <x:c r="J34" s="88" t="n">
        <x:f>J30-J33</x:f>
        <x:v>31860</x:v>
      </x:c>
    </x:row>
    <x:row r="35" ht="23" customHeight="1">
      <x:c r="A35" s="19"/>
      <x:c r="B35" s="19"/>
      <x:c r="C35" s="19"/>
      <x:c r="D35" s="19"/>
      <x:c r="E35" s="19"/>
      <x:c r="F35" s="19"/>
      <x:c r="G35" s="19"/>
      <x:c r="H35" s="19"/>
      <x:c r="I35" s="19"/>
      <x:c r="J35" s="19"/>
    </x:row>
    <x:row r="36" ht="28" customHeight="1">
      <x:c r="A36" s="91" t="str">
        <x:f>IF(AND(B8&lt;&gt;"Intra-state",B8&lt;&gt;"Inter-state",B8&lt;&gt;"No GST"),"CHECK TAX MODE",IF(AND(A14="",A15="",A16="",A17="",A18="",A19="",A20="",A21=""),"DRAFT — enter items before sending",IF(OR(N14="CHECK",N15="CHECK",N16="CHECK",N17="CHECK",N18="CHECK",N19="CHECK",N20="CHECK",N21="CHECK"),"CHECK — complete item inputs / tax rates","ARITHMETIC READY — verify tax treatment and terms")))</x:f>
        <x:v>ARITHMETIC READY — verify tax treatment and terms</x:v>
      </x:c>
      <x:c r="B36" s="91"/>
      <x:c r="C36" s="91"/>
      <x:c r="D36" s="91"/>
      <x:c r="E36" s="91"/>
      <x:c r="F36" s="91"/>
      <x:c r="G36" s="91"/>
      <x:c r="H36" s="91"/>
      <x:c r="I36" s="91"/>
      <x:c r="J36" s="91"/>
    </x:row>
    <x:row r="37" ht="23" customHeight="1">
      <x:c r="A37" s="19"/>
      <x:c r="B37" s="19"/>
      <x:c r="C37" s="19"/>
      <x:c r="D37" s="19"/>
      <x:c r="E37" s="19"/>
      <x:c r="F37" s="19"/>
      <x:c r="G37" s="19"/>
      <x:c r="H37" s="19"/>
      <x:c r="I37" s="19"/>
      <x:c r="J37" s="19"/>
    </x:row>
    <x:row r="38" ht="26" customHeight="1">
      <x:c r="A38" s="37" t="str">
        <x:v>Prepared by: [name / role]     |     Customer acceptance: [written approval / PO reference]</x:v>
      </x:c>
      <x:c r="B38" s="37"/>
      <x:c r="C38" s="37"/>
      <x:c r="D38" s="37"/>
      <x:c r="E38" s="37"/>
      <x:c r="F38" s="37"/>
      <x:c r="G38" s="37"/>
      <x:c r="H38" s="37"/>
      <x:c r="I38" s="37"/>
      <x:c r="J38" s="37"/>
    </x:row>
    <x:row r="39" ht="26" customHeight="1">
      <x:c r="A39" s="37" t="str">
        <x:v>Validity, scope and payment terms above are proposals until agreed. Keep the accepted revision.</x:v>
      </x:c>
      <x:c r="B39" s="37"/>
      <x:c r="C39" s="37"/>
      <x:c r="D39" s="37"/>
      <x:c r="E39" s="37"/>
      <x:c r="F39" s="37"/>
      <x:c r="G39" s="37"/>
      <x:c r="H39" s="37"/>
      <x:c r="I39" s="37"/>
      <x:c r="J39" s="37"/>
    </x:row>
    <x:row r="40" ht="26" customHeight="1">
      <x:c r="A40" s="37" t="str">
        <x:v>Add shipping or other taxable charges as separate priced lines with the verified treatment; do not add them silently after tax.</x:v>
      </x:c>
      <x:c r="B40" s="37"/>
      <x:c r="C40" s="37"/>
      <x:c r="D40" s="37"/>
      <x:c r="E40" s="37"/>
      <x:c r="F40" s="37"/>
      <x:c r="G40" s="37"/>
      <x:c r="H40" s="37"/>
      <x:c r="I40" s="37"/>
      <x:c r="J40" s="37"/>
    </x:row>
    <x:row r="41" ht="26" customHeight="1">
      <x:c r="A41" s="37" t="str">
        <x:v>No automatic legal/tax classification. Rates may differ; special transactions need a tailored calculation.</x:v>
      </x:c>
      <x:c r="B41" s="37"/>
      <x:c r="C41" s="37"/>
      <x:c r="D41" s="37"/>
      <x:c r="E41" s="37"/>
      <x:c r="F41" s="37"/>
      <x:c r="G41" s="37"/>
      <x:c r="H41" s="37"/>
      <x:c r="I41" s="37"/>
      <x:c r="J41" s="37"/>
    </x:row>
    <x:row r="42" ht="26" customHeight="1">
      <x:c r="A42" s="37" t="str">
        <x:v>ScaleSaathi free business template • Blank and sample layouts • Values in Indian rupees</x:v>
      </x:c>
      <x:c r="B42" s="37"/>
      <x:c r="C42" s="37"/>
      <x:c r="D42" s="37"/>
      <x:c r="E42" s="37"/>
      <x:c r="F42" s="37"/>
      <x:c r="G42" s="37"/>
      <x:c r="H42" s="37"/>
      <x:c r="I42" s="37"/>
      <x:c r="J42" s="37"/>
    </x:row>
    <x:row r="43" ht="23" customHeight="1">
      <x:c r="A43" s="19"/>
      <x:c r="B43" s="19"/>
      <x:c r="C43" s="19"/>
      <x:c r="D43" s="19"/>
      <x:c r="E43" s="19"/>
      <x:c r="F43" s="19"/>
      <x:c r="G43" s="19"/>
      <x:c r="H43" s="19"/>
      <x:c r="I43" s="19"/>
      <x:c r="J43" s="19"/>
    </x:row>
  </x:sheetData>
  <x:mergeCells>
    <x:mergeCell ref="A1:J1"/>
    <x:mergeCell ref="A2:J2"/>
    <x:mergeCell ref="B3:F3"/>
    <x:mergeCell ref="H3:J3"/>
    <x:mergeCell ref="B4:F4"/>
    <x:mergeCell ref="H4:J4"/>
    <x:mergeCell ref="B5:F5"/>
    <x:mergeCell ref="H5:J5"/>
    <x:mergeCell ref="B6:F6"/>
    <x:mergeCell ref="H6:J6"/>
    <x:mergeCell ref="B7:F7"/>
    <x:mergeCell ref="H7:J7"/>
    <x:mergeCell ref="B8:D8"/>
    <x:mergeCell ref="E8:J8"/>
    <x:mergeCell ref="B9:J9"/>
    <x:mergeCell ref="B10:J10"/>
    <x:mergeCell ref="B11:J11"/>
    <x:mergeCell ref="L23:N24"/>
    <x:mergeCell ref="G23:I23"/>
    <x:mergeCell ref="G24:I24"/>
    <x:mergeCell ref="G25:I25"/>
    <x:mergeCell ref="G26:I26"/>
    <x:mergeCell ref="G27:I27"/>
    <x:mergeCell ref="G28:I28"/>
    <x:mergeCell ref="G29:I29"/>
    <x:mergeCell ref="G30:I30"/>
    <x:mergeCell ref="A23:F24"/>
    <x:mergeCell ref="A26:F27"/>
    <x:mergeCell ref="G32:I32"/>
    <x:mergeCell ref="G33:I33"/>
    <x:mergeCell ref="G34:I34"/>
    <x:mergeCell ref="A32:F34"/>
    <x:mergeCell ref="A36:J36"/>
    <x:mergeCell ref="A38:J38"/>
    <x:mergeCell ref="A39:J39"/>
    <x:mergeCell ref="A40:J40"/>
    <x:mergeCell ref="A41:J41"/>
    <x:mergeCell ref="A42:J42"/>
  </x:mergeCells>
  <x:dataValidations count="6">
    <x:dataValidation type="list" sqref="B8">
      <x:formula1>"Intra-state,Inter-state,No GST"</x:formula1>
    </x:dataValidation>
    <x:dataValidation type="decimal" sqref="C14:C21">
      <x:formula1>0</x:formula1>
    </x:dataValidation>
    <x:dataValidation type="decimal" sqref="E14:E21">
      <x:formula1>0</x:formula1>
    </x:dataValidation>
    <x:dataValidation type="decimal" operator="between" sqref="F14:F21">
      <x:formula1>0</x:formula1>
      <x:formula2>1</x:formula2>
    </x:dataValidation>
    <x:dataValidation type="decimal" operator="between" sqref="H14:H21">
      <x:formula1>0</x:formula1>
      <x:formula2>1</x:formula2>
    </x:dataValidation>
    <x:dataValidation type="decimal" operator="between" sqref="J32">
      <x:formula1>0</x:formula1>
      <x:formula2>1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4" hidden="0" customWidth="1"/>
    <x:col min="3" max="3" width="7" hidden="0" customWidth="1"/>
    <x:col min="4" max="4" width="8" hidden="0" customWidth="1"/>
    <x:col min="5" max="5" width="14" hidden="0" customWidth="1"/>
    <x:col min="6" max="6" width="12" hidden="0" customWidth="1"/>
    <x:col min="7" max="7" width="18" hidden="0" customWidth="1"/>
    <x:col min="8" max="8" width="13" hidden="0" customWidth="1"/>
    <x:col min="9" max="9" width="16" hidden="0" customWidth="1"/>
    <x:col min="10" max="10" width="17" hidden="0" customWidth="1"/>
    <x:col min="11" max="11" width="3" hidden="0" customWidth="1"/>
    <x:col min="12" max="12" width="15" hidden="0" customWidth="1"/>
    <x:col min="13" max="13" width="15" hidden="0" customWidth="1"/>
    <x:col min="14" max="14" width="12" hidden="0" customWidth="1"/>
  </x:cols>
  <x:sheetData>
    <x:row r="1" ht="34" customHeight="1">
      <x:c r="A1" s="23" t="str">
        <x:v>QUOTATION • NOT A TAX INVOICE</x:v>
      </x:c>
      <x:c r="B1" s="23"/>
      <x:c r="C1" s="23"/>
      <x:c r="D1" s="23"/>
      <x:c r="E1" s="23"/>
      <x:c r="F1" s="23"/>
      <x:c r="G1" s="23"/>
      <x:c r="H1" s="23"/>
      <x:c r="I1" s="23"/>
      <x:c r="J1" s="23"/>
    </x:row>
    <x:row r="2" ht="25" customHeight="1">
      <x:c r="A2" s="27" t="str">
        <x:v>Editable template — verify tax status and all inputs before sending.</x:v>
      </x:c>
      <x:c r="B2" s="27"/>
      <x:c r="C2" s="27"/>
      <x:c r="D2" s="27"/>
      <x:c r="E2" s="27"/>
      <x:c r="F2" s="27"/>
      <x:c r="G2" s="27"/>
      <x:c r="H2" s="27"/>
      <x:c r="I2" s="27"/>
      <x:c r="J2" s="27"/>
    </x:row>
    <x:row r="3" ht="23" customHeight="1">
      <x:c r="A3" s="94" t="str">
        <x:v>Supplier</x:v>
      </x:c>
      <x:c r="B3" s="31" t="str">
        <x:v>[Supplier name]</x:v>
      </x:c>
      <x:c r="C3" s="31"/>
      <x:c r="D3" s="31"/>
      <x:c r="E3" s="31"/>
      <x:c r="F3" s="31"/>
      <x:c r="G3" s="94" t="str">
        <x:v>Quote no.</x:v>
      </x:c>
      <x:c r="H3" s="31" t="str">
        <x:v>[Quote no.]</x:v>
      </x:c>
      <x:c r="I3" s="31"/>
      <x:c r="J3" s="31"/>
    </x:row>
    <x:row r="4" ht="23" customHeight="1">
      <x:c r="A4" s="94" t="str">
        <x:v>Address</x:v>
      </x:c>
      <x:c r="B4" s="31" t="str">
        <x:v>[Supplier address]</x:v>
      </x:c>
      <x:c r="C4" s="31"/>
      <x:c r="D4" s="31"/>
      <x:c r="E4" s="31"/>
      <x:c r="F4" s="31"/>
      <x:c r="G4" s="94" t="str">
        <x:v>Quote date</x:v>
      </x:c>
      <x:c r="H4" s="31" t="str">
        <x:v>[Date]</x:v>
      </x:c>
      <x:c r="I4" s="31"/>
      <x:c r="J4" s="31"/>
    </x:row>
    <x:row r="5" ht="23" customHeight="1">
      <x:c r="A5" s="94" t="str">
        <x:v>Supplier GSTIN</x:v>
      </x:c>
      <x:c r="B5" s="31" t="str">
        <x:v>[GST status / reason]</x:v>
      </x:c>
      <x:c r="C5" s="31"/>
      <x:c r="D5" s="31"/>
      <x:c r="E5" s="31"/>
      <x:c r="F5" s="31"/>
      <x:c r="G5" s="94" t="str">
        <x:v>Valid until</x:v>
      </x:c>
      <x:c r="H5" s="31" t="str">
        <x:v>[Date]</x:v>
      </x:c>
      <x:c r="I5" s="31"/>
      <x:c r="J5" s="31"/>
    </x:row>
    <x:row r="6" ht="23" customHeight="1">
      <x:c r="A6" s="94" t="str">
        <x:v>Customer</x:v>
      </x:c>
      <x:c r="B6" s="31" t="str">
        <x:v>[Customer name]</x:v>
      </x:c>
      <x:c r="C6" s="31"/>
      <x:c r="D6" s="31"/>
      <x:c r="E6" s="31"/>
      <x:c r="F6" s="31"/>
      <x:c r="G6" s="94" t="str">
        <x:v>Buyer GSTIN</x:v>
      </x:c>
      <x:c r="H6" s="31" t="str">
        <x:v>[Actual GSTIN, if any]</x:v>
      </x:c>
      <x:c r="I6" s="31"/>
      <x:c r="J6" s="31"/>
    </x:row>
    <x:row r="7" ht="23" customHeight="1">
      <x:c r="A7" s="94" t="str">
        <x:v>Customer address</x:v>
      </x:c>
      <x:c r="B7" s="31" t="str">
        <x:v>[Customer address]</x:v>
      </x:c>
      <x:c r="C7" s="31"/>
      <x:c r="D7" s="31"/>
      <x:c r="E7" s="31"/>
      <x:c r="F7" s="31"/>
      <x:c r="G7" s="94" t="str">
        <x:v>Place of supply</x:v>
      </x:c>
      <x:c r="H7" s="31" t="str">
        <x:v>[Verify state/code]</x:v>
      </x:c>
      <x:c r="I7" s="31"/>
      <x:c r="J7" s="31"/>
    </x:row>
    <x:row r="8" ht="23" customHeight="1">
      <x:c r="A8" s="94" t="str">
        <x:v>Tax mode</x:v>
      </x:c>
      <x:c r="B8" s="103" t="str">
        <x:f>"No GST"</x:f>
        <x:v>No GST</x:v>
      </x:c>
      <x:c r="C8" s="103"/>
      <x:c r="D8" s="103"/>
      <x:c r="E8" s="37" t="str">
        <x:v>Tax-exclusive prices. Select only after checking place-of-supply rules.</x:v>
      </x:c>
      <x:c r="F8" s="37"/>
      <x:c r="G8" s="37"/>
      <x:c r="H8" s="37"/>
      <x:c r="I8" s="37"/>
      <x:c r="J8" s="37"/>
    </x:row>
    <x:row r="9" ht="29" customHeight="1">
      <x:c r="A9" s="94" t="str">
        <x:v>Payment terms</x:v>
      </x:c>
      <x:c r="B9" s="40" t="str">
        <x:v>[Agreed milestones; no payment implied by a quotation]</x:v>
      </x:c>
      <x:c r="C9" s="40"/>
      <x:c r="D9" s="40"/>
      <x:c r="E9" s="40"/>
      <x:c r="F9" s="40"/>
      <x:c r="G9" s="40"/>
      <x:c r="H9" s="40"/>
      <x:c r="I9" s="40"/>
      <x:c r="J9" s="40"/>
    </x:row>
    <x:row r="10" ht="29" customHeight="1">
      <x:c r="A10" s="94" t="str">
        <x:v>Delivery / scope</x:v>
      </x:c>
      <x:c r="B10" s="40" t="str">
        <x:v>[Delivery time and the event that starts it]</x:v>
      </x:c>
      <x:c r="C10" s="40"/>
      <x:c r="D10" s="40"/>
      <x:c r="E10" s="40"/>
      <x:c r="F10" s="40"/>
      <x:c r="G10" s="40"/>
      <x:c r="H10" s="40"/>
      <x:c r="I10" s="40"/>
      <x:c r="J10" s="40"/>
    </x:row>
    <x:row r="11" ht="29" customHeight="1">
      <x:c r="A11" s="94" t="str">
        <x:v>Exclusions</x:v>
      </x:c>
      <x:c r="B11" s="40" t="str">
        <x:v>[Shipping, installation, support, revisions and excluded charges]</x:v>
      </x:c>
      <x:c r="C11" s="40"/>
      <x:c r="D11" s="40"/>
      <x:c r="E11" s="40"/>
      <x:c r="F11" s="40"/>
      <x:c r="G11" s="40"/>
      <x:c r="H11" s="40"/>
      <x:c r="I11" s="40"/>
      <x:c r="J11" s="40"/>
    </x:row>
    <x:row r="12" ht="23" customHeight="1">
      <x:c r="A12" s="19"/>
      <x:c r="B12" s="19"/>
      <x:c r="C12" s="19"/>
      <x:c r="D12" s="19"/>
      <x:c r="E12" s="19"/>
      <x:c r="F12" s="19"/>
      <x:c r="G12" s="19"/>
      <x:c r="H12" s="19"/>
      <x:c r="I12" s="19"/>
      <x:c r="J12" s="19"/>
    </x:row>
    <x:row r="13" ht="34" customHeight="1">
      <x:c r="A13" s="43" t="str">
        <x:v>Item / service</x:v>
      </x:c>
      <x:c r="B13" s="43" t="str">
        <x:v>HSN/SAC</x:v>
      </x:c>
      <x:c r="C13" s="43" t="str">
        <x:v>Qty</x:v>
      </x:c>
      <x:c r="D13" s="43" t="str">
        <x:v>Unit</x:v>
      </x:c>
      <x:c r="E13" s="43" t="str">
        <x:v>Unit price ₹</x:v>
      </x:c>
      <x:c r="F13" s="43" t="str">
        <x:v>Discount %</x:v>
      </x:c>
      <x:c r="G13" s="43" t="str">
        <x:v>Net value ₹</x:v>
      </x:c>
      <x:c r="H13" s="43" t="str">
        <x:v>Total GST %</x:v>
      </x:c>
      <x:c r="I13" s="43" t="str">
        <x:v>GST amount ₹</x:v>
      </x:c>
      <x:c r="J13" s="43" t="str">
        <x:v>Line total ₹</x:v>
      </x:c>
      <x:c r="L13" s="63" t="str">
        <x:v>Gross line ₹</x:v>
      </x:c>
      <x:c r="M13" s="63" t="str">
        <x:v>Discount ₹</x:v>
      </x:c>
      <x:c r="N13" s="63" t="str">
        <x:v>Checks</x:v>
      </x:c>
    </x:row>
    <x:row r="14" ht="31" customHeight="1">
      <x:c r="A14" s="52" t="str"/>
      <x:c r="B14" s="52" t="str"/>
      <x:c r="C14" s="100"/>
      <x:c r="D14" s="52" t="str"/>
      <x:c r="E14" s="56"/>
      <x:c r="F14" s="54"/>
      <x:c r="G14" s="58" t="str">
        <x:f>IF(OR(A14="",C14="",E14=""),"",ROUND(C14*E14*(1-F14),2))</x:f>
      </x:c>
      <x:c r="H14" s="98" t="n">
        <x:v>0</x:v>
      </x:c>
      <x:c r="I14" s="58" t="str">
        <x:f>IF(G14="","",0)</x:f>
      </x:c>
      <x:c r="J14" s="58" t="str">
        <x:f>IF(G14="","",ROUND(G14+I14,2))</x:f>
      </x:c>
      <x:c r="L14" s="63" t="str">
        <x:f>IF(G14="","",ROUND(C14*E14,2))</x:f>
      </x:c>
      <x:c r="M14" s="63" t="str">
        <x:f>IF(G14="","",ROUND(L14-G14,2))</x:f>
      </x:c>
      <x:c r="N14" s="63" t="str">
        <x:f>IF(A14="",IF(OR(B14&lt;&gt;"",C14&lt;&gt;"",D14&lt;&gt;"",E14&lt;&gt;"",F14&lt;&gt;""),"CHECK",""),IF(OR(C14="",E14="",C14&lt;=0,E14&lt;0,F14&lt;0,F14&gt;1,H14&lt;0,H14&gt;1,AND($B$8&lt;&gt;"No GST",H14="")),"CHECK","OK"))</x:f>
      </x:c>
    </x:row>
    <x:row r="15" ht="31" customHeight="1">
      <x:c r="A15" s="52" t="str"/>
      <x:c r="B15" s="52" t="str"/>
      <x:c r="C15" s="100"/>
      <x:c r="D15" s="52" t="str"/>
      <x:c r="E15" s="56"/>
      <x:c r="F15" s="54"/>
      <x:c r="G15" s="58" t="str">
        <x:f>IF(OR(A15="",C15="",E15=""),"",ROUND(C15*E15*(1-F15),2))</x:f>
      </x:c>
      <x:c r="H15" s="98" t="n">
        <x:v>0</x:v>
      </x:c>
      <x:c r="I15" s="58" t="str">
        <x:f>IF(G15="","",0)</x:f>
      </x:c>
      <x:c r="J15" s="58" t="str">
        <x:f>IF(G15="","",ROUND(G15+I15,2))</x:f>
      </x:c>
      <x:c r="L15" s="63" t="str">
        <x:f>IF(G15="","",ROUND(C15*E15,2))</x:f>
      </x:c>
      <x:c r="M15" s="63" t="str">
        <x:f>IF(G15="","",ROUND(L15-G15,2))</x:f>
      </x:c>
      <x:c r="N15" s="63" t="str">
        <x:f>IF(A15="",IF(OR(B15&lt;&gt;"",C15&lt;&gt;"",D15&lt;&gt;"",E15&lt;&gt;"",F15&lt;&gt;""),"CHECK",""),IF(OR(C15="",E15="",C15&lt;=0,E15&lt;0,F15&lt;0,F15&gt;1,H15&lt;0,H15&gt;1,AND($B$8&lt;&gt;"No GST",H15="")),"CHECK","OK"))</x:f>
      </x:c>
    </x:row>
    <x:row r="16" ht="31" customHeight="1">
      <x:c r="A16" s="52" t="str"/>
      <x:c r="B16" s="52" t="str"/>
      <x:c r="C16" s="100"/>
      <x:c r="D16" s="52" t="str"/>
      <x:c r="E16" s="56"/>
      <x:c r="F16" s="54"/>
      <x:c r="G16" s="58" t="str">
        <x:f>IF(OR(A16="",C16="",E16=""),"",ROUND(C16*E16*(1-F16),2))</x:f>
      </x:c>
      <x:c r="H16" s="98" t="n">
        <x:v>0</x:v>
      </x:c>
      <x:c r="I16" s="58" t="str">
        <x:f>IF(G16="","",0)</x:f>
      </x:c>
      <x:c r="J16" s="58" t="str">
        <x:f>IF(G16="","",ROUND(G16+I16,2))</x:f>
      </x:c>
      <x:c r="L16" s="63" t="str">
        <x:f>IF(G16="","",ROUND(C16*E16,2))</x:f>
      </x:c>
      <x:c r="M16" s="63" t="str">
        <x:f>IF(G16="","",ROUND(L16-G16,2))</x:f>
      </x:c>
      <x:c r="N16" s="63" t="str">
        <x:f>IF(A16="",IF(OR(B16&lt;&gt;"",C16&lt;&gt;"",D16&lt;&gt;"",E16&lt;&gt;"",F16&lt;&gt;""),"CHECK",""),IF(OR(C16="",E16="",C16&lt;=0,E16&lt;0,F16&lt;0,F16&gt;1,H16&lt;0,H16&gt;1,AND($B$8&lt;&gt;"No GST",H16="")),"CHECK","OK"))</x:f>
      </x:c>
    </x:row>
    <x:row r="17" ht="31" customHeight="1">
      <x:c r="A17" s="52" t="str"/>
      <x:c r="B17" s="52" t="str"/>
      <x:c r="C17" s="100"/>
      <x:c r="D17" s="52" t="str"/>
      <x:c r="E17" s="56"/>
      <x:c r="F17" s="54"/>
      <x:c r="G17" s="58" t="str">
        <x:f>IF(OR(A17="",C17="",E17=""),"",ROUND(C17*E17*(1-F17),2))</x:f>
      </x:c>
      <x:c r="H17" s="98" t="n">
        <x:v>0</x:v>
      </x:c>
      <x:c r="I17" s="58" t="str">
        <x:f>IF(G17="","",0)</x:f>
      </x:c>
      <x:c r="J17" s="58" t="str">
        <x:f>IF(G17="","",ROUND(G17+I17,2))</x:f>
      </x:c>
      <x:c r="L17" s="63" t="str">
        <x:f>IF(G17="","",ROUND(C17*E17,2))</x:f>
      </x:c>
      <x:c r="M17" s="63" t="str">
        <x:f>IF(G17="","",ROUND(L17-G17,2))</x:f>
      </x:c>
      <x:c r="N17" s="63" t="str">
        <x:f>IF(A17="",IF(OR(B17&lt;&gt;"",C17&lt;&gt;"",D17&lt;&gt;"",E17&lt;&gt;"",F17&lt;&gt;""),"CHECK",""),IF(OR(C17="",E17="",C17&lt;=0,E17&lt;0,F17&lt;0,F17&gt;1,H17&lt;0,H17&gt;1,AND($B$8&lt;&gt;"No GST",H17="")),"CHECK","OK"))</x:f>
      </x:c>
    </x:row>
    <x:row r="18" ht="31" customHeight="1">
      <x:c r="A18" s="52" t="str"/>
      <x:c r="B18" s="52" t="str"/>
      <x:c r="C18" s="100"/>
      <x:c r="D18" s="52" t="str"/>
      <x:c r="E18" s="56"/>
      <x:c r="F18" s="54"/>
      <x:c r="G18" s="58" t="str">
        <x:f>IF(OR(A18="",C18="",E18=""),"",ROUND(C18*E18*(1-F18),2))</x:f>
      </x:c>
      <x:c r="H18" s="98" t="n">
        <x:v>0</x:v>
      </x:c>
      <x:c r="I18" s="58" t="str">
        <x:f>IF(G18="","",0)</x:f>
      </x:c>
      <x:c r="J18" s="58" t="str">
        <x:f>IF(G18="","",ROUND(G18+I18,2))</x:f>
      </x:c>
      <x:c r="L18" s="63" t="str">
        <x:f>IF(G18="","",ROUND(C18*E18,2))</x:f>
      </x:c>
      <x:c r="M18" s="63" t="str">
        <x:f>IF(G18="","",ROUND(L18-G18,2))</x:f>
      </x:c>
      <x:c r="N18" s="63" t="str">
        <x:f>IF(A18="",IF(OR(B18&lt;&gt;"",C18&lt;&gt;"",D18&lt;&gt;"",E18&lt;&gt;"",F18&lt;&gt;""),"CHECK",""),IF(OR(C18="",E18="",C18&lt;=0,E18&lt;0,F18&lt;0,F18&gt;1,H18&lt;0,H18&gt;1,AND($B$8&lt;&gt;"No GST",H18="")),"CHECK","OK"))</x:f>
      </x:c>
    </x:row>
    <x:row r="19" ht="31" customHeight="1">
      <x:c r="A19" s="52" t="str"/>
      <x:c r="B19" s="52" t="str"/>
      <x:c r="C19" s="100"/>
      <x:c r="D19" s="52" t="str"/>
      <x:c r="E19" s="56"/>
      <x:c r="F19" s="54"/>
      <x:c r="G19" s="58" t="str">
        <x:f>IF(OR(A19="",C19="",E19=""),"",ROUND(C19*E19*(1-F19),2))</x:f>
      </x:c>
      <x:c r="H19" s="98" t="n">
        <x:v>0</x:v>
      </x:c>
      <x:c r="I19" s="58" t="str">
        <x:f>IF(G19="","",0)</x:f>
      </x:c>
      <x:c r="J19" s="58" t="str">
        <x:f>IF(G19="","",ROUND(G19+I19,2))</x:f>
      </x:c>
      <x:c r="L19" s="63" t="str">
        <x:f>IF(G19="","",ROUND(C19*E19,2))</x:f>
      </x:c>
      <x:c r="M19" s="63" t="str">
        <x:f>IF(G19="","",ROUND(L19-G19,2))</x:f>
      </x:c>
      <x:c r="N19" s="63" t="str">
        <x:f>IF(A19="",IF(OR(B19&lt;&gt;"",C19&lt;&gt;"",D19&lt;&gt;"",E19&lt;&gt;"",F19&lt;&gt;""),"CHECK",""),IF(OR(C19="",E19="",C19&lt;=0,E19&lt;0,F19&lt;0,F19&gt;1,H19&lt;0,H19&gt;1,AND($B$8&lt;&gt;"No GST",H19="")),"CHECK","OK"))</x:f>
      </x:c>
    </x:row>
    <x:row r="20" ht="31" customHeight="1">
      <x:c r="A20" s="52" t="str"/>
      <x:c r="B20" s="52" t="str"/>
      <x:c r="C20" s="100"/>
      <x:c r="D20" s="52" t="str"/>
      <x:c r="E20" s="56"/>
      <x:c r="F20" s="54"/>
      <x:c r="G20" s="58" t="str">
        <x:f>IF(OR(A20="",C20="",E20=""),"",ROUND(C20*E20*(1-F20),2))</x:f>
      </x:c>
      <x:c r="H20" s="98" t="n">
        <x:v>0</x:v>
      </x:c>
      <x:c r="I20" s="58" t="str">
        <x:f>IF(G20="","",0)</x:f>
      </x:c>
      <x:c r="J20" s="58" t="str">
        <x:f>IF(G20="","",ROUND(G20+I20,2))</x:f>
      </x:c>
      <x:c r="L20" s="63" t="str">
        <x:f>IF(G20="","",ROUND(C20*E20,2))</x:f>
      </x:c>
      <x:c r="M20" s="63" t="str">
        <x:f>IF(G20="","",ROUND(L20-G20,2))</x:f>
      </x:c>
      <x:c r="N20" s="63" t="str">
        <x:f>IF(A20="",IF(OR(B20&lt;&gt;"",C20&lt;&gt;"",D20&lt;&gt;"",E20&lt;&gt;"",F20&lt;&gt;""),"CHECK",""),IF(OR(C20="",E20="",C20&lt;=0,E20&lt;0,F20&lt;0,F20&gt;1,H20&lt;0,H20&gt;1,AND($B$8&lt;&gt;"No GST",H20="")),"CHECK","OK"))</x:f>
      </x:c>
    </x:row>
    <x:row r="21" ht="31" customHeight="1">
      <x:c r="A21" s="52" t="str"/>
      <x:c r="B21" s="52" t="str"/>
      <x:c r="C21" s="100"/>
      <x:c r="D21" s="52" t="str"/>
      <x:c r="E21" s="56"/>
      <x:c r="F21" s="54"/>
      <x:c r="G21" s="58" t="str">
        <x:f>IF(OR(A21="",C21="",E21=""),"",ROUND(C21*E21*(1-F21),2))</x:f>
      </x:c>
      <x:c r="H21" s="98" t="n">
        <x:v>0</x:v>
      </x:c>
      <x:c r="I21" s="58" t="str">
        <x:f>IF(G21="","",0)</x:f>
      </x:c>
      <x:c r="J21" s="58" t="str">
        <x:f>IF(G21="","",ROUND(G21+I21,2))</x:f>
      </x:c>
      <x:c r="L21" s="63" t="str">
        <x:f>IF(G21="","",ROUND(C21*E21,2))</x:f>
      </x:c>
      <x:c r="M21" s="63" t="str">
        <x:f>IF(G21="","",ROUND(L21-G21,2))</x:f>
      </x:c>
      <x:c r="N21" s="63" t="str">
        <x:f>IF(A21="",IF(OR(B21&lt;&gt;"",C21&lt;&gt;"",D21&lt;&gt;"",E21&lt;&gt;"",F21&lt;&gt;""),"CHECK",""),IF(OR(C21="",E21="",C21&lt;=0,E21&lt;0,F21&lt;0,F21&gt;1,H21&lt;0,H21&gt;1,AND($B$8&lt;&gt;"No GST",H21="")),"CHECK","OK"))</x:f>
      </x:c>
    </x:row>
    <x:row r="22" ht="23" customHeight="1">
      <x:c r="A22" s="19"/>
      <x:c r="B22" s="19"/>
      <x:c r="C22" s="19"/>
      <x:c r="D22" s="19"/>
      <x:c r="E22" s="19"/>
      <x:c r="F22" s="19"/>
      <x:c r="G22" s="19"/>
      <x:c r="H22" s="19"/>
      <x:c r="I22" s="19"/>
      <x:c r="J22" s="19"/>
    </x:row>
    <x:row r="23" ht="26" customHeight="1">
      <x:c r="A23" s="79" t="str">
        <x:v>GST not charged.
Record the correct reason/status before sending.</x:v>
      </x:c>
      <x:c r="B23" s="79"/>
      <x:c r="C23" s="79"/>
      <x:c r="D23" s="79"/>
      <x:c r="E23" s="79"/>
      <x:c r="F23" s="79"/>
      <x:c r="G23" s="69" t="str">
        <x:v>Subtotal before discounts</x:v>
      </x:c>
      <x:c r="H23" s="69"/>
      <x:c r="I23" s="69"/>
      <x:c r="J23" s="72" t="n">
        <x:f>SUM(L14:L21)</x:f>
        <x:v>0</x:v>
      </x:c>
      <x:c r="L23" s="66" t="str">
        <x:v>Calculation audit only — do not include columns L:N in the customer printout.</x:v>
      </x:c>
      <x:c r="M23" s="66"/>
      <x:c r="N23" s="66"/>
    </x:row>
    <x:row r="24" ht="26" customHeight="1">
      <x:c r="A24" s="79"/>
      <x:c r="B24" s="79"/>
      <x:c r="C24" s="79"/>
      <x:c r="D24" s="79"/>
      <x:c r="E24" s="79"/>
      <x:c r="F24" s="79"/>
      <x:c r="G24" s="69" t="str">
        <x:v>Less: line discounts</x:v>
      </x:c>
      <x:c r="H24" s="69"/>
      <x:c r="I24" s="69"/>
      <x:c r="J24" s="72" t="n">
        <x:f>SUM(M14:M21)</x:f>
        <x:v>0</x:v>
      </x:c>
      <x:c r="L24" s="66"/>
      <x:c r="M24" s="66"/>
      <x:c r="N24" s="66"/>
    </x:row>
    <x:row r="25" ht="26" customHeight="1">
      <x:c r="A25" s="19"/>
      <x:c r="B25" s="19"/>
      <x:c r="C25" s="19"/>
      <x:c r="D25" s="19"/>
      <x:c r="E25" s="19"/>
      <x:c r="F25" s="19"/>
      <x:c r="G25" s="74" t="str">
        <x:v>Net / taxable value</x:v>
      </x:c>
      <x:c r="H25" s="74"/>
      <x:c r="I25" s="74"/>
      <x:c r="J25" s="76" t="n">
        <x:f>SUM(G14:G21)</x:f>
        <x:v>0</x:v>
      </x:c>
    </x:row>
    <x:row r="26" ht="26" customHeight="1">
      <x:c r="A26" s="83" t="str">
        <x:v>Quotation only — not a tax invoice or receipt.
This workbook does not certify tax compliance.</x:v>
      </x:c>
      <x:c r="B26" s="83"/>
      <x:c r="C26" s="83"/>
      <x:c r="D26" s="83"/>
      <x:c r="E26" s="83"/>
      <x:c r="F26" s="83"/>
      <x:c r="G26" s="69" t="str">
        <x:v>CGST (estimated)</x:v>
      </x:c>
      <x:c r="H26" s="69"/>
      <x:c r="I26" s="69"/>
      <x:c r="J26" s="72" t="n">
        <x:f>0</x:f>
        <x:v>0</x:v>
      </x:c>
    </x:row>
    <x:row r="27" ht="26" customHeight="1">
      <x:c r="A27" s="83"/>
      <x:c r="B27" s="83"/>
      <x:c r="C27" s="83"/>
      <x:c r="D27" s="83"/>
      <x:c r="E27" s="83"/>
      <x:c r="F27" s="83"/>
      <x:c r="G27" s="69" t="str">
        <x:v>SGST / UTGST (estimated)</x:v>
      </x:c>
      <x:c r="H27" s="69"/>
      <x:c r="I27" s="69"/>
      <x:c r="J27" s="72" t="n">
        <x:f>0</x:f>
        <x:v>0</x:v>
      </x:c>
    </x:row>
    <x:row r="28" ht="26" customHeight="1">
      <x:c r="A28" s="19"/>
      <x:c r="B28" s="19"/>
      <x:c r="C28" s="19"/>
      <x:c r="D28" s="19"/>
      <x:c r="E28" s="19"/>
      <x:c r="F28" s="19"/>
      <x:c r="G28" s="69" t="str">
        <x:v>IGST (estimated)</x:v>
      </x:c>
      <x:c r="H28" s="69"/>
      <x:c r="I28" s="69"/>
      <x:c r="J28" s="72" t="n">
        <x:f>0</x:f>
        <x:v>0</x:v>
      </x:c>
    </x:row>
    <x:row r="29" ht="26" customHeight="1">
      <x:c r="A29" s="19"/>
      <x:c r="B29" s="19"/>
      <x:c r="C29" s="19"/>
      <x:c r="D29" s="19"/>
      <x:c r="E29" s="19"/>
      <x:c r="F29" s="19"/>
      <x:c r="G29" s="69" t="str">
        <x:v>Total estimated GST</x:v>
      </x:c>
      <x:c r="H29" s="69"/>
      <x:c r="I29" s="69"/>
      <x:c r="J29" s="72" t="n">
        <x:f>SUM(J26:J28)</x:f>
        <x:v>0</x:v>
      </x:c>
    </x:row>
    <x:row r="30" ht="26" customHeight="1">
      <x:c r="A30" s="19"/>
      <x:c r="B30" s="19"/>
      <x:c r="C30" s="19"/>
      <x:c r="D30" s="19"/>
      <x:c r="E30" s="19"/>
      <x:c r="F30" s="19"/>
      <x:c r="G30" s="74" t="str">
        <x:v>TOTAL QUOTED AMOUNT</x:v>
      </x:c>
      <x:c r="H30" s="74"/>
      <x:c r="I30" s="74"/>
      <x:c r="J30" s="76" t="n">
        <x:f>ROUND(J25+J29,2)</x:f>
        <x:v>0</x:v>
      </x:c>
    </x:row>
    <x:row r="31" ht="23" customHeight="1">
      <x:c r="A31" s="19"/>
      <x:c r="B31" s="19"/>
      <x:c r="C31" s="19"/>
      <x:c r="D31" s="19"/>
      <x:c r="E31" s="19"/>
      <x:c r="F31" s="19"/>
      <x:c r="G31" s="19"/>
      <x:c r="H31" s="19"/>
      <x:c r="I31" s="19"/>
      <x:c r="J31" s="19"/>
    </x:row>
    <x:row r="32" ht="23" customHeight="1">
      <x:c r="A32" s="79" t="str">
        <x:v>The advance is a proposed milestone,
not proof of money received.
Handle invoicing/advance documentation separately.</x:v>
      </x:c>
      <x:c r="B32" s="79"/>
      <x:c r="C32" s="79"/>
      <x:c r="D32" s="79"/>
      <x:c r="E32" s="79"/>
      <x:c r="F32" s="79"/>
      <x:c r="G32" s="19" t="str">
        <x:v>Proposed advance % (optional)</x:v>
      </x:c>
      <x:c r="H32" s="19"/>
      <x:c r="I32" s="19"/>
      <x:c r="J32" s="86" t="n">
        <x:v>0</x:v>
      </x:c>
    </x:row>
    <x:row r="33" ht="23" customHeight="1">
      <x:c r="A33" s="79"/>
      <x:c r="B33" s="79"/>
      <x:c r="C33" s="79"/>
      <x:c r="D33" s="79"/>
      <x:c r="E33" s="79"/>
      <x:c r="F33" s="79"/>
      <x:c r="G33" s="19" t="str">
        <x:v>Proposed advance ₹</x:v>
      </x:c>
      <x:c r="H33" s="19"/>
      <x:c r="I33" s="19"/>
      <x:c r="J33" s="88" t="n">
        <x:f>ROUND(J30*J32,2)</x:f>
        <x:v>0</x:v>
      </x:c>
    </x:row>
    <x:row r="34" ht="23" customHeight="1">
      <x:c r="A34" s="79"/>
      <x:c r="B34" s="79"/>
      <x:c r="C34" s="79"/>
      <x:c r="D34" s="79"/>
      <x:c r="E34" s="79"/>
      <x:c r="F34" s="79"/>
      <x:c r="G34" s="19" t="str">
        <x:v>Remainder after that advance</x:v>
      </x:c>
      <x:c r="H34" s="19"/>
      <x:c r="I34" s="19"/>
      <x:c r="J34" s="88" t="n">
        <x:f>J30-J33</x:f>
        <x:v>0</x:v>
      </x:c>
    </x:row>
    <x:row r="35" ht="23" customHeight="1">
      <x:c r="A35" s="19"/>
      <x:c r="B35" s="19"/>
      <x:c r="C35" s="19"/>
      <x:c r="D35" s="19"/>
      <x:c r="E35" s="19"/>
      <x:c r="F35" s="19"/>
      <x:c r="G35" s="19"/>
      <x:c r="H35" s="19"/>
      <x:c r="I35" s="19"/>
      <x:c r="J35" s="19"/>
    </x:row>
    <x:row r="36" ht="28" customHeight="1">
      <x:c r="A36" s="91" t="str">
        <x:f>IF(AND(B8&lt;&gt;"Intra-state",B8&lt;&gt;"Inter-state",B8&lt;&gt;"No GST"),"CHECK TAX MODE",IF(AND(A14="",A15="",A16="",A17="",A18="",A19="",A20="",A21=""),"DRAFT — enter items before sending",IF(OR(N14="CHECK",N15="CHECK",N16="CHECK",N17="CHECK",N18="CHECK",N19="CHECK",N20="CHECK",N21="CHECK"),"CHECK — complete item inputs / tax rates","ARITHMETIC READY — verify tax treatment and terms")))</x:f>
        <x:v>DRAFT — enter items before sending</x:v>
      </x:c>
      <x:c r="B36" s="91"/>
      <x:c r="C36" s="91"/>
      <x:c r="D36" s="91"/>
      <x:c r="E36" s="91"/>
      <x:c r="F36" s="91"/>
      <x:c r="G36" s="91"/>
      <x:c r="H36" s="91"/>
      <x:c r="I36" s="91"/>
      <x:c r="J36" s="91"/>
    </x:row>
    <x:row r="37" ht="23" customHeight="1">
      <x:c r="A37" s="19"/>
      <x:c r="B37" s="19"/>
      <x:c r="C37" s="19"/>
      <x:c r="D37" s="19"/>
      <x:c r="E37" s="19"/>
      <x:c r="F37" s="19"/>
      <x:c r="G37" s="19"/>
      <x:c r="H37" s="19"/>
      <x:c r="I37" s="19"/>
      <x:c r="J37" s="19"/>
    </x:row>
    <x:row r="38" ht="26" customHeight="1">
      <x:c r="A38" s="37" t="str">
        <x:v>Prepared by: [name / role]     |     Customer acceptance: [written approval / PO reference]</x:v>
      </x:c>
      <x:c r="B38" s="37"/>
      <x:c r="C38" s="37"/>
      <x:c r="D38" s="37"/>
      <x:c r="E38" s="37"/>
      <x:c r="F38" s="37"/>
      <x:c r="G38" s="37"/>
      <x:c r="H38" s="37"/>
      <x:c r="I38" s="37"/>
      <x:c r="J38" s="37"/>
    </x:row>
    <x:row r="39" ht="26" customHeight="1">
      <x:c r="A39" s="37" t="str">
        <x:v>Validity, scope and payment terms above are proposals until agreed. Keep the accepted revision.</x:v>
      </x:c>
      <x:c r="B39" s="37"/>
      <x:c r="C39" s="37"/>
      <x:c r="D39" s="37"/>
      <x:c r="E39" s="37"/>
      <x:c r="F39" s="37"/>
      <x:c r="G39" s="37"/>
      <x:c r="H39" s="37"/>
      <x:c r="I39" s="37"/>
      <x:c r="J39" s="37"/>
    </x:row>
    <x:row r="40" ht="26" customHeight="1">
      <x:c r="A40" s="37" t="str">
        <x:v>Add shipping or other taxable charges as separate priced lines with the verified treatment; do not add them silently after tax.</x:v>
      </x:c>
      <x:c r="B40" s="37"/>
      <x:c r="C40" s="37"/>
      <x:c r="D40" s="37"/>
      <x:c r="E40" s="37"/>
      <x:c r="F40" s="37"/>
      <x:c r="G40" s="37"/>
      <x:c r="H40" s="37"/>
      <x:c r="I40" s="37"/>
      <x:c r="J40" s="37"/>
    </x:row>
    <x:row r="41" ht="26" customHeight="1">
      <x:c r="A41" s="37" t="str">
        <x:v>No automatic legal/tax classification. Rates may differ; special transactions need a tailored calculation.</x:v>
      </x:c>
      <x:c r="B41" s="37"/>
      <x:c r="C41" s="37"/>
      <x:c r="D41" s="37"/>
      <x:c r="E41" s="37"/>
      <x:c r="F41" s="37"/>
      <x:c r="G41" s="37"/>
      <x:c r="H41" s="37"/>
      <x:c r="I41" s="37"/>
      <x:c r="J41" s="37"/>
    </x:row>
    <x:row r="42" ht="26" customHeight="1">
      <x:c r="A42" s="37" t="str">
        <x:v>ScaleSaathi free business template • Blank and sample layouts • Values in Indian rupees</x:v>
      </x:c>
      <x:c r="B42" s="37"/>
      <x:c r="C42" s="37"/>
      <x:c r="D42" s="37"/>
      <x:c r="E42" s="37"/>
      <x:c r="F42" s="37"/>
      <x:c r="G42" s="37"/>
      <x:c r="H42" s="37"/>
      <x:c r="I42" s="37"/>
      <x:c r="J42" s="37"/>
    </x:row>
    <x:row r="43" ht="23" customHeight="1">
      <x:c r="A43" s="19"/>
      <x:c r="B43" s="19"/>
      <x:c r="C43" s="19"/>
      <x:c r="D43" s="19"/>
      <x:c r="E43" s="19"/>
      <x:c r="F43" s="19"/>
      <x:c r="G43" s="19"/>
      <x:c r="H43" s="19"/>
      <x:c r="I43" s="19"/>
      <x:c r="J43" s="19"/>
    </x:row>
  </x:sheetData>
  <x:mergeCells>
    <x:mergeCell ref="A1:J1"/>
    <x:mergeCell ref="A2:J2"/>
    <x:mergeCell ref="B3:F3"/>
    <x:mergeCell ref="H3:J3"/>
    <x:mergeCell ref="B4:F4"/>
    <x:mergeCell ref="H4:J4"/>
    <x:mergeCell ref="B5:F5"/>
    <x:mergeCell ref="H5:J5"/>
    <x:mergeCell ref="B6:F6"/>
    <x:mergeCell ref="H6:J6"/>
    <x:mergeCell ref="B7:F7"/>
    <x:mergeCell ref="H7:J7"/>
    <x:mergeCell ref="B8:D8"/>
    <x:mergeCell ref="E8:J8"/>
    <x:mergeCell ref="B9:J9"/>
    <x:mergeCell ref="B10:J10"/>
    <x:mergeCell ref="B11:J11"/>
    <x:mergeCell ref="L23:N24"/>
    <x:mergeCell ref="G23:I23"/>
    <x:mergeCell ref="G24:I24"/>
    <x:mergeCell ref="G25:I25"/>
    <x:mergeCell ref="G26:I26"/>
    <x:mergeCell ref="G27:I27"/>
    <x:mergeCell ref="G28:I28"/>
    <x:mergeCell ref="G29:I29"/>
    <x:mergeCell ref="G30:I30"/>
    <x:mergeCell ref="A23:F24"/>
    <x:mergeCell ref="A26:F27"/>
    <x:mergeCell ref="G32:I32"/>
    <x:mergeCell ref="G33:I33"/>
    <x:mergeCell ref="G34:I34"/>
    <x:mergeCell ref="A32:F34"/>
    <x:mergeCell ref="A36:J36"/>
    <x:mergeCell ref="A38:J38"/>
    <x:mergeCell ref="A39:J39"/>
    <x:mergeCell ref="A40:J40"/>
    <x:mergeCell ref="A41:J41"/>
    <x:mergeCell ref="A42:J42"/>
  </x:mergeCells>
  <x:dataValidations count="5">
    <x:dataValidation type="decimal" sqref="C14:C21">
      <x:formula1>0</x:formula1>
    </x:dataValidation>
    <x:dataValidation type="decimal" sqref="E14:E21">
      <x:formula1>0</x:formula1>
    </x:dataValidation>
    <x:dataValidation type="decimal" operator="between" sqref="F14:F21">
      <x:formula1>0</x:formula1>
      <x:formula2>1</x:formula2>
    </x:dataValidation>
    <x:dataValidation type="decimal" operator="between" sqref="H14:H21">
      <x:formula1>0</x:formula1>
      <x:formula2>1</x:formula2>
    </x:dataValidation>
    <x:dataValidation type="decimal" operator="between" sqref="J32">
      <x:formula1>0</x:formula1>
      <x:formula2>1</x:formula2>
    </x:dataValidation>
  </x:dataValidations>
  <x:pageMargins left="0.7" right="0.7" top="0.75" bottom="0.75" header="0.3" footer="0.3"/>
</x:worksheet>
</file>