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Indirect method" sheetId="3" state="visible" r:id="rId3"/>
    <sheet xmlns:r="http://schemas.openxmlformats.org/officeDocument/2006/relationships" name="Direct method" sheetId="4" state="visible" r:id="rId4"/>
    <sheet xmlns:r="http://schemas.openxmlformats.org/officeDocument/2006/relationships" name="Checks" sheetId="5" state="visible" r:id="rId5"/>
    <sheet xmlns:r="http://schemas.openxmlformats.org/officeDocument/2006/relationships" name="Blank indirect" sheetId="6" state="visible" r:id="rId6"/>
    <sheet xmlns:r="http://schemas.openxmlformats.org/officeDocument/2006/relationships" name="Blank direct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-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CC"/>
      </patternFill>
    </fill>
    <fill>
      <patternFill patternType="solid">
        <fgColor rgb="00E8F0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164" fontId="0" fillId="3" borderId="0" applyProtection="1" pivotButton="0" quotePrefix="0" xfId="0">
      <protection locked="0" hidden="0"/>
    </xf>
    <xf numFmtId="164" fontId="0" fillId="4" borderId="0" pivotButton="0" quotePrefix="0" xfId="0"/>
    <xf numFmtId="0" fontId="4" fillId="0" borderId="0" pivotButton="0" quotePrefix="0" xfId="0"/>
    <xf numFmtId="164" fontId="4" fillId="4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Cash flow statement format: free Excel template (India) — ScaleSaathi.in</t>
        </is>
      </c>
    </row>
    <row r="2">
      <c r="A2" s="2" t="inlineStr">
        <is>
          <t>Educational template, not a form prescribed by the government or the ICAI. Not tax, accounting or legal advice.</t>
        </is>
      </c>
    </row>
    <row r="3">
      <c r="A3" s="2" t="inlineStr"/>
    </row>
    <row r="4">
      <c r="A4" s="2" t="inlineStr">
        <is>
          <t>Yellow cells: type here. Blue cells: formulas (sheets protected without a password; Review &gt; Unprotect Sheet to change). Brackets = cash going out.</t>
        </is>
      </c>
    </row>
    <row r="5">
      <c r="A5" s="2" t="inlineStr">
        <is>
          <t>Step 1  Inputs: type last year-end and this year-end balance sheets (column B and C), then the P&amp;L figures and the extra facts below them.</t>
        </is>
      </c>
    </row>
    <row r="6">
      <c r="A6" s="2" t="inlineStr">
        <is>
          <t>Step 2  Indirect method and Direct method sheets fill in on their own.</t>
        </is>
      </c>
    </row>
    <row r="7">
      <c r="A7" s="2" t="inlineStr">
        <is>
          <t>Step 3  Checks sheet: every line must say OK. The key check: opening cash + net change = closing cash and bank in your balance sheet.</t>
        </is>
      </c>
    </row>
    <row r="8">
      <c r="A8" s="2" t="inlineStr">
        <is>
          <t>Assumptions: no fixed assets sold unless you enter a sale; sales and purchases entered without GST; interest paid = interest expense (no interest outstanding).</t>
        </is>
      </c>
    </row>
    <row r="9">
      <c r="A9" s="2" t="inlineStr">
        <is>
          <t>If you have other assets or liabilities (advances, loans from relatives, FDs), add them to the nearest line or ask your CA to extend the sheet.</t>
        </is>
      </c>
    </row>
    <row r="10">
      <c r="A10" s="2" t="inlineStr">
        <is>
          <t>Worked example pre-filled: Sharma Traders FY 2025-26 (made-up). Net profit 2,46,500; cash falls by 42,500 from 2,25,000 to 1,82,500.</t>
        </is>
      </c>
    </row>
    <row r="11">
      <c r="A11" s="2" t="inlineStr">
        <is>
          <t>Guide: https://scalesaathi.in/guides/cash-flow-statement-format/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6" customWidth="1" min="4" max="4"/>
  </cols>
  <sheetData>
    <row r="1">
      <c r="A1" s="3" t="inlineStr">
        <is>
          <t>Inputs: Sharma Traders (sample)</t>
        </is>
      </c>
    </row>
    <row r="2">
      <c r="A2" s="4" t="inlineStr">
        <is>
          <t>Replace the yellow figures with your own</t>
        </is>
      </c>
    </row>
    <row r="4">
      <c r="A4" s="5" t="inlineStr">
        <is>
          <t>Balance sheet item</t>
        </is>
      </c>
      <c r="B4" s="5" t="inlineStr">
        <is>
          <t>Last year-end (₹)</t>
        </is>
      </c>
      <c r="C4" s="5" t="inlineStr">
        <is>
          <t>This year-end (₹)</t>
        </is>
      </c>
      <c r="D4" s="5" t="inlineStr">
        <is>
          <t>Change (₹)</t>
        </is>
      </c>
    </row>
    <row r="5">
      <c r="A5" t="inlineStr">
        <is>
          <t>Furniture and fittings (net)</t>
        </is>
      </c>
      <c r="B5" s="6" t="n">
        <v>120000</v>
      </c>
      <c r="C5" s="6" t="n">
        <v>108000</v>
      </c>
      <c r="D5" s="7">
        <f>C5-B5</f>
        <v/>
      </c>
    </row>
    <row r="6">
      <c r="A6" t="inlineStr">
        <is>
          <t>Computer and printer (net)</t>
        </is>
      </c>
      <c r="B6" s="6" t="n">
        <v>0</v>
      </c>
      <c r="C6" s="6" t="n">
        <v>36000</v>
      </c>
      <c r="D6" s="7">
        <f>C6-B6</f>
        <v/>
      </c>
    </row>
    <row r="7">
      <c r="A7" t="inlineStr">
        <is>
          <t>Security deposit (shop rent)</t>
        </is>
      </c>
      <c r="B7" s="6" t="n">
        <v>50000</v>
      </c>
      <c r="C7" s="6" t="n">
        <v>50000</v>
      </c>
      <c r="D7" s="7">
        <f>C7-B7</f>
        <v/>
      </c>
    </row>
    <row r="8">
      <c r="A8" t="inlineStr">
        <is>
          <t>Stock</t>
        </is>
      </c>
      <c r="B8" s="6" t="n">
        <v>300000</v>
      </c>
      <c r="C8" s="6" t="n">
        <v>340000</v>
      </c>
      <c r="D8" s="7">
        <f>C8-B8</f>
        <v/>
      </c>
    </row>
    <row r="9">
      <c r="A9" t="inlineStr">
        <is>
          <t>Sundry debtors</t>
        </is>
      </c>
      <c r="B9" s="6" t="n">
        <v>160000</v>
      </c>
      <c r="C9" s="6" t="n">
        <v>185000</v>
      </c>
      <c r="D9" s="7">
        <f>C9-B9</f>
        <v/>
      </c>
    </row>
    <row r="10">
      <c r="A10" t="inlineStr">
        <is>
          <t>Bank balance</t>
        </is>
      </c>
      <c r="B10" s="6" t="n">
        <v>205000</v>
      </c>
      <c r="C10" s="6" t="n">
        <v>160800</v>
      </c>
      <c r="D10" s="7">
        <f>C10-B10</f>
        <v/>
      </c>
    </row>
    <row r="11">
      <c r="A11" t="inlineStr">
        <is>
          <t>Cash in hand</t>
        </is>
      </c>
      <c r="B11" s="6" t="n">
        <v>20000</v>
      </c>
      <c r="C11" s="6" t="n">
        <v>21700</v>
      </c>
      <c r="D11" s="7">
        <f>C11-B11</f>
        <v/>
      </c>
    </row>
    <row r="12">
      <c r="A12" s="8" t="inlineStr">
        <is>
          <t>TOTAL ASSETS</t>
        </is>
      </c>
      <c r="B12" s="9">
        <f>SUM(B5:B11)</f>
        <v/>
      </c>
      <c r="C12" s="9">
        <f>SUM(C5:C11)</f>
        <v/>
      </c>
    </row>
    <row r="13">
      <c r="A13" t="inlineStr">
        <is>
          <t>Capital</t>
        </is>
      </c>
      <c r="B13" s="6" t="n">
        <v>450000</v>
      </c>
      <c r="C13" s="6" t="n">
        <v>516500</v>
      </c>
      <c r="D13" s="7">
        <f>C13-B13</f>
        <v/>
      </c>
    </row>
    <row r="14">
      <c r="A14" t="inlineStr">
        <is>
          <t>Bank term loan</t>
        </is>
      </c>
      <c r="B14" s="6" t="n">
        <v>250000</v>
      </c>
      <c r="C14" s="6" t="n">
        <v>210000</v>
      </c>
      <c r="D14" s="7">
        <f>C14-B14</f>
        <v/>
      </c>
    </row>
    <row r="15">
      <c r="A15" t="inlineStr">
        <is>
          <t>Sundry creditors</t>
        </is>
      </c>
      <c r="B15" s="6" t="n">
        <v>140000</v>
      </c>
      <c r="C15" s="6" t="n">
        <v>152000</v>
      </c>
      <c r="D15" s="7">
        <f>C15-B15</f>
        <v/>
      </c>
    </row>
    <row r="16">
      <c r="A16" t="inlineStr">
        <is>
          <t>GST payable (net)</t>
        </is>
      </c>
      <c r="B16" s="6" t="n">
        <v>9000</v>
      </c>
      <c r="C16" s="6" t="n">
        <v>13000</v>
      </c>
      <c r="D16" s="7">
        <f>C16-B16</f>
        <v/>
      </c>
    </row>
    <row r="17">
      <c r="A17" t="inlineStr">
        <is>
          <t>Outstanding expenses</t>
        </is>
      </c>
      <c r="B17" s="6" t="n">
        <v>6000</v>
      </c>
      <c r="C17" s="6" t="n">
        <v>10000</v>
      </c>
      <c r="D17" s="7">
        <f>C17-B17</f>
        <v/>
      </c>
    </row>
    <row r="18">
      <c r="A18" s="8" t="inlineStr">
        <is>
          <t>TOTAL CAPITAL AND LIABILITIES</t>
        </is>
      </c>
      <c r="B18" s="9">
        <f>SUM(B13:B17)</f>
        <v/>
      </c>
      <c r="C18" s="9">
        <f>SUM(C13:C17)</f>
        <v/>
      </c>
    </row>
    <row r="20">
      <c r="A20" s="5" t="inlineStr">
        <is>
          <t>Profit and loss and other facts for the year</t>
        </is>
      </c>
      <c r="B20" s="5" t="inlineStr">
        <is>
          <t>₹</t>
        </is>
      </c>
      <c r="C20" s="5" t="inlineStr"/>
      <c r="D20" s="5" t="inlineStr"/>
    </row>
    <row r="21">
      <c r="A21" t="inlineStr">
        <is>
          <t>Net profit for the year (before tax)</t>
        </is>
      </c>
      <c r="B21" s="6" t="n">
        <v>246500</v>
      </c>
    </row>
    <row r="22">
      <c r="A22" t="inlineStr">
        <is>
          <t>Depreciation for the year</t>
        </is>
      </c>
      <c r="B22" s="6" t="n">
        <v>36000</v>
      </c>
    </row>
    <row r="23">
      <c r="A23" t="inlineStr">
        <is>
          <t>Interest paid on loans</t>
        </is>
      </c>
      <c r="B23" s="6" t="n">
        <v>26000</v>
      </c>
    </row>
    <row r="24">
      <c r="A24" t="inlineStr">
        <is>
          <t>Income tax paid (firm/company; proprietor leave 0)</t>
        </is>
      </c>
      <c r="B24" s="6" t="n">
        <v>0</v>
      </c>
    </row>
    <row r="25">
      <c r="A25" t="inlineStr">
        <is>
          <t>Fixed assets bought (cash paid)</t>
        </is>
      </c>
      <c r="B25" s="6" t="n">
        <v>60000</v>
      </c>
    </row>
    <row r="26">
      <c r="A26" t="inlineStr">
        <is>
          <t>Fixed assets sold (cash received)</t>
        </is>
      </c>
      <c r="B26" s="6" t="n">
        <v>0</v>
      </c>
    </row>
    <row r="27">
      <c r="A27" t="inlineStr">
        <is>
          <t>Profit (+) / loss (−) on sale of assets</t>
        </is>
      </c>
      <c r="B27" s="6" t="n">
        <v>0</v>
      </c>
    </row>
    <row r="28">
      <c r="A28" t="inlineStr">
        <is>
          <t>Capital introduced by owner</t>
        </is>
      </c>
      <c r="B28" s="6" t="n">
        <v>0</v>
      </c>
    </row>
    <row r="29">
      <c r="A29" t="inlineStr">
        <is>
          <t>Drawings by owner</t>
        </is>
      </c>
      <c r="B29" s="6" t="n">
        <v>180000</v>
      </c>
    </row>
    <row r="30">
      <c r="A30" t="inlineStr">
        <is>
          <t>Sales (without GST)</t>
        </is>
      </c>
      <c r="B30" s="6" t="n">
        <v>3070000</v>
      </c>
    </row>
    <row r="31">
      <c r="A31" t="inlineStr">
        <is>
          <t>Purchases (without GST)</t>
        </is>
      </c>
      <c r="B31" s="6" t="n">
        <v>2460000</v>
      </c>
    </row>
    <row r="32">
      <c r="A32" t="inlineStr">
        <is>
          <t>Expenses paid in cash terms: wages, rent, power, other (excl. depreciation and interest)</t>
        </is>
      </c>
      <c r="B32" s="6" t="n">
        <v>341500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</cols>
  <sheetData>
    <row r="1">
      <c r="A1" s="3" t="inlineStr">
        <is>
          <t>Cash flow statement (indirect method) for the year</t>
        </is>
      </c>
    </row>
    <row r="2">
      <c r="A2" s="4" t="inlineStr">
        <is>
          <t>Built from the Inputs sheet</t>
        </is>
      </c>
    </row>
    <row r="5">
      <c r="A5" s="8" t="inlineStr">
        <is>
          <t>A. Cash flow from operating activities</t>
        </is>
      </c>
    </row>
    <row r="6">
      <c r="A6" s="8" t="inlineStr">
        <is>
          <t>Net profit before tax</t>
        </is>
      </c>
      <c r="B6" s="9">
        <f>Inputs!B21</f>
        <v/>
      </c>
    </row>
    <row r="7">
      <c r="A7" t="inlineStr">
        <is>
          <t>Add: depreciation</t>
        </is>
      </c>
      <c r="B7" s="7">
        <f>Inputs!B22</f>
        <v/>
      </c>
    </row>
    <row r="8">
      <c r="A8" t="inlineStr">
        <is>
          <t>Add: interest paid (shown in financing)</t>
        </is>
      </c>
      <c r="B8" s="7">
        <f>Inputs!B23</f>
        <v/>
      </c>
    </row>
    <row r="9">
      <c r="A9" t="inlineStr">
        <is>
          <t>Less: profit / add: loss on sale of assets</t>
        </is>
      </c>
      <c r="B9" s="7">
        <f>-Inputs!B27</f>
        <v/>
      </c>
    </row>
    <row r="10">
      <c r="A10" s="8" t="inlineStr">
        <is>
          <t>Operating profit before working capital changes</t>
        </is>
      </c>
      <c r="B10" s="9">
        <f>SUM(B6:B9)</f>
        <v/>
      </c>
    </row>
    <row r="11">
      <c r="A11" t="inlineStr">
        <is>
          <t>(Increase) / decrease in stock</t>
        </is>
      </c>
      <c r="B11" s="7">
        <f>-Inputs!D8</f>
        <v/>
      </c>
    </row>
    <row r="12">
      <c r="A12" t="inlineStr">
        <is>
          <t>(Increase) / decrease in sundry debtors</t>
        </is>
      </c>
      <c r="B12" s="7">
        <f>-Inputs!D9</f>
        <v/>
      </c>
    </row>
    <row r="13">
      <c r="A13" t="inlineStr">
        <is>
          <t>(Increase) / decrease in security deposit</t>
        </is>
      </c>
      <c r="B13" s="7">
        <f>-Inputs!D7</f>
        <v/>
      </c>
    </row>
    <row r="14">
      <c r="A14" t="inlineStr">
        <is>
          <t>Increase / (decrease) in sundry creditors</t>
        </is>
      </c>
      <c r="B14" s="7">
        <f>Inputs!D15</f>
        <v/>
      </c>
    </row>
    <row r="15">
      <c r="A15" t="inlineStr">
        <is>
          <t>Increase / (decrease) in GST payable</t>
        </is>
      </c>
      <c r="B15" s="7">
        <f>Inputs!D16</f>
        <v/>
      </c>
    </row>
    <row r="16">
      <c r="A16" t="inlineStr">
        <is>
          <t>Increase / (decrease) in outstanding expenses</t>
        </is>
      </c>
      <c r="B16" s="7">
        <f>Inputs!D17</f>
        <v/>
      </c>
    </row>
    <row r="17">
      <c r="A17" t="inlineStr">
        <is>
          <t>Less: income tax paid</t>
        </is>
      </c>
      <c r="B17" s="7">
        <f>-Inputs!B24</f>
        <v/>
      </c>
    </row>
    <row r="18">
      <c r="A18" s="8" t="inlineStr">
        <is>
          <t>Net cash from operating activities (A)</t>
        </is>
      </c>
      <c r="B18" s="9">
        <f>SUM(B10:B17)</f>
        <v/>
      </c>
    </row>
    <row r="19">
      <c r="A19" s="8" t="inlineStr">
        <is>
          <t>B. Cash flow from investing activities</t>
        </is>
      </c>
    </row>
    <row r="20">
      <c r="A20" t="inlineStr">
        <is>
          <t>Purchase of fixed assets</t>
        </is>
      </c>
      <c r="B20" s="7">
        <f>-Inputs!B25</f>
        <v/>
      </c>
    </row>
    <row r="21">
      <c r="A21" t="inlineStr">
        <is>
          <t>Sale of fixed assets</t>
        </is>
      </c>
      <c r="B21" s="7">
        <f>Inputs!B26</f>
        <v/>
      </c>
    </row>
    <row r="22">
      <c r="A22" s="8" t="inlineStr">
        <is>
          <t>Net cash from investing activities (B)</t>
        </is>
      </c>
      <c r="B22" s="9">
        <f>SUM(B20:B21)</f>
        <v/>
      </c>
    </row>
    <row r="23">
      <c r="A23" s="8" t="inlineStr">
        <is>
          <t>C. Cash flow from financing activities</t>
        </is>
      </c>
    </row>
    <row r="24">
      <c r="A24" t="inlineStr">
        <is>
          <t>Capital introduced</t>
        </is>
      </c>
      <c r="B24" s="7">
        <f>Inputs!B28</f>
        <v/>
      </c>
    </row>
    <row r="25">
      <c r="A25" t="inlineStr">
        <is>
          <t>Loans taken / (repaid)</t>
        </is>
      </c>
      <c r="B25" s="7">
        <f>Inputs!D14</f>
        <v/>
      </c>
    </row>
    <row r="26">
      <c r="A26" t="inlineStr">
        <is>
          <t>Interest paid</t>
        </is>
      </c>
      <c r="B26" s="7">
        <f>-Inputs!B23</f>
        <v/>
      </c>
    </row>
    <row r="27">
      <c r="A27" t="inlineStr">
        <is>
          <t>Drawings</t>
        </is>
      </c>
      <c r="B27" s="7">
        <f>-Inputs!B29</f>
        <v/>
      </c>
    </row>
    <row r="28">
      <c r="A28" s="8" t="inlineStr">
        <is>
          <t>Net cash from financing activities (C)</t>
        </is>
      </c>
      <c r="B28" s="9">
        <f>SUM(B24:B27)</f>
        <v/>
      </c>
    </row>
    <row r="29">
      <c r="A29" s="8" t="inlineStr">
        <is>
          <t>Net increase / (decrease) in cash and bank (A+B+C)</t>
        </is>
      </c>
      <c r="B29" s="9">
        <f>B18+B22+B28</f>
        <v/>
      </c>
    </row>
    <row r="30">
      <c r="A30" t="inlineStr">
        <is>
          <t>Cash and bank at the start of the year</t>
        </is>
      </c>
      <c r="B30" s="7">
        <f>Inputs!B10+Inputs!B11</f>
        <v/>
      </c>
    </row>
    <row r="31">
      <c r="A31" s="8" t="inlineStr">
        <is>
          <t>Cash and bank at the end of the year</t>
        </is>
      </c>
      <c r="B31" s="9">
        <f>B29+B30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</cols>
  <sheetData>
    <row r="1">
      <c r="A1" s="3" t="inlineStr">
        <is>
          <t>Operating activities (direct method)</t>
        </is>
      </c>
    </row>
    <row r="2">
      <c r="A2" s="4" t="inlineStr">
        <is>
          <t>Same investing and financing as the indirect sheet</t>
        </is>
      </c>
    </row>
    <row r="5">
      <c r="A5" t="inlineStr">
        <is>
          <t>Cash received from customers</t>
        </is>
      </c>
      <c r="B5" s="9">
        <f>Inputs!B30-Inputs!D9</f>
        <v/>
      </c>
    </row>
    <row r="6">
      <c r="A6" t="inlineStr">
        <is>
          <t>Cash paid to suppliers</t>
        </is>
      </c>
      <c r="B6" s="9">
        <f>-(Inputs!B31-Inputs!D15)</f>
        <v/>
      </c>
    </row>
    <row r="7">
      <c r="A7" t="inlineStr">
        <is>
          <t>Cash paid for wages and expenses</t>
        </is>
      </c>
      <c r="B7" s="9">
        <f>-(Inputs!B32-Inputs!D17)</f>
        <v/>
      </c>
    </row>
    <row r="8">
      <c r="A8" t="inlineStr">
        <is>
          <t>Security deposit paid / refunded</t>
        </is>
      </c>
      <c r="B8" s="7">
        <f>-Inputs!D7</f>
        <v/>
      </c>
    </row>
    <row r="9">
      <c r="A9" t="inlineStr">
        <is>
          <t>Net GST held / (paid)</t>
        </is>
      </c>
      <c r="B9" s="9">
        <f>Inputs!D16</f>
        <v/>
      </c>
    </row>
    <row r="10">
      <c r="A10" t="inlineStr">
        <is>
          <t>Income tax paid</t>
        </is>
      </c>
      <c r="B10" s="7">
        <f>-Inputs!B24</f>
        <v/>
      </c>
    </row>
    <row r="11">
      <c r="A11" t="inlineStr">
        <is>
          <t>Net cash from operating activities (A)</t>
        </is>
      </c>
      <c r="B11" s="9">
        <f>SUM(B5:B10)</f>
        <v/>
      </c>
    </row>
    <row r="12">
      <c r="A12" t="inlineStr">
        <is>
          <t>Net cash from investing activities (B)</t>
        </is>
      </c>
      <c r="B12" s="9">
        <f>'Indirect method'!B22</f>
        <v/>
      </c>
    </row>
    <row r="13">
      <c r="A13" t="inlineStr">
        <is>
          <t>Net cash from financing activities (C)</t>
        </is>
      </c>
      <c r="B13" s="9">
        <f>'Indirect method'!B28</f>
        <v/>
      </c>
    </row>
    <row r="14">
      <c r="A14" t="inlineStr">
        <is>
          <t>Net increase / (decrease) in cash and bank</t>
        </is>
      </c>
      <c r="B14" s="9">
        <f>B11+B12+B13</f>
        <v/>
      </c>
    </row>
    <row r="15">
      <c r="A15" t="inlineStr">
        <is>
          <t>Cash and bank at the end of the year</t>
        </is>
      </c>
      <c r="B15" s="9">
        <f>'Indirect method'!B30+B14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70" customWidth="1" min="1" max="1"/>
    <col width="52" customWidth="1" min="2" max="2"/>
  </cols>
  <sheetData>
    <row r="1">
      <c r="A1" s="3" t="inlineStr">
        <is>
          <t>Checks</t>
        </is>
      </c>
    </row>
    <row r="2">
      <c r="A2" s="4" t="inlineStr">
        <is>
          <t>Every line should say OK</t>
        </is>
      </c>
    </row>
    <row r="4">
      <c r="A4" t="inlineStr">
        <is>
          <t>Last year balance sheet balances</t>
        </is>
      </c>
      <c r="B4" s="10">
        <f>IF(ROUND((Inputs!B12)-(Inputs!B18),0)=0,"OK: last year balances","CHECK: last year balances — difference "&amp;TEXT((Inputs!B12)-(Inputs!B18),"#,##0"))</f>
        <v/>
      </c>
    </row>
    <row r="5">
      <c r="A5" t="inlineStr">
        <is>
          <t>This year balance sheet balances</t>
        </is>
      </c>
      <c r="B5" s="10">
        <f>IF(ROUND((Inputs!C12)-(Inputs!C18),0)=0,"OK: this year balances","CHECK: this year balances — difference "&amp;TEXT((Inputs!C12)-(Inputs!C18),"#,##0"))</f>
        <v/>
      </c>
    </row>
    <row r="6">
      <c r="A6" t="inlineStr">
        <is>
          <t>Capital: opening + introduced + profit − drawings = closing</t>
        </is>
      </c>
      <c r="B6" s="10">
        <f>IF(ROUND((Inputs!B13+Inputs!B28+Inputs!B21-Inputs!B29-Inputs!B24)-(Inputs!C13),0)=0,"OK: capital ties","CHECK: capital ties — difference "&amp;TEXT((Inputs!B13+Inputs!B28+Inputs!B21-Inputs!B29-Inputs!B24)-(Inputs!C13),"#,##0"))</f>
        <v/>
      </c>
    </row>
    <row r="7">
      <c r="A7" t="inlineStr">
        <is>
          <t>Fixed assets: opening + bought − sold + profit on sale − depreciation = closing</t>
        </is>
      </c>
      <c r="B7" s="10">
        <f>IF(ROUND((Inputs!B5+Inputs!B6+Inputs!B25-Inputs!B26+Inputs!B27-Inputs!B22)-(Inputs!C5+Inputs!C6),0)=0,"OK: fixed assets tie","CHECK: fixed assets tie — difference "&amp;TEXT((Inputs!B5+Inputs!B6+Inputs!B25-Inputs!B26+Inputs!B27-Inputs!B22)-(Inputs!C5+Inputs!C6),"#,##0"))</f>
        <v/>
      </c>
    </row>
    <row r="8">
      <c r="A8" t="inlineStr">
        <is>
          <t>KEY: closing cash in statement = balance sheet cash + bank</t>
        </is>
      </c>
      <c r="B8" s="10">
        <f>IF(ROUND(('Indirect method'!B31)-(Inputs!C10+Inputs!C11),0)=0,"OK: closing cash matches balance sheet","CHECK: closing cash matches balance sheet — difference "&amp;TEXT(('Indirect method'!B31)-(Inputs!C10+Inputs!C11),"#,##0"))</f>
        <v/>
      </c>
    </row>
    <row r="9">
      <c r="A9" t="inlineStr">
        <is>
          <t>Direct method operating cash = indirect method</t>
        </is>
      </c>
      <c r="B9" s="10">
        <f>IF(ROUND(('Direct method'!B11)-('Indirect method'!B18),0)=0,"OK: direct = indirect","CHECK: direct = indirect — difference "&amp;TEXT(('Direct method'!B11)-('Indirect method'!B18),"#,##0"))</f>
        <v/>
      </c>
    </row>
    <row r="11">
      <c r="A11" t="inlineStr">
        <is>
          <t>Capital check note: for a company, use retained earnings and share capital instead; tax paid is deducted here only for firms/companies.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</cols>
  <sheetData>
    <row r="1">
      <c r="A1" s="3" t="inlineStr">
        <is>
          <t>Cash flow statement of ____________________ for the year ended ________</t>
        </is>
      </c>
    </row>
    <row r="2">
      <c r="A2" s="4" t="inlineStr">
        <is>
          <t>Blank format, indirect method</t>
        </is>
      </c>
    </row>
    <row r="4">
      <c r="A4" s="5" t="inlineStr">
        <is>
          <t>Particulars</t>
        </is>
      </c>
      <c r="B4" s="5" t="inlineStr">
        <is>
          <t>₹</t>
        </is>
      </c>
    </row>
    <row r="5">
      <c r="A5" s="8" t="inlineStr">
        <is>
          <t>A. Cash flow from operating activities</t>
        </is>
      </c>
      <c r="B5" s="6" t="n"/>
    </row>
    <row r="6">
      <c r="A6" s="8" t="inlineStr">
        <is>
          <t>Net profit before tax</t>
        </is>
      </c>
      <c r="B6" s="6" t="n"/>
    </row>
    <row r="7">
      <c r="A7" t="inlineStr">
        <is>
          <t>Add: depreciation</t>
        </is>
      </c>
      <c r="B7" s="6" t="n"/>
    </row>
    <row r="8">
      <c r="A8" t="inlineStr">
        <is>
          <t>Add: interest paid</t>
        </is>
      </c>
      <c r="B8" s="6" t="n"/>
    </row>
    <row r="9">
      <c r="A9" t="inlineStr">
        <is>
          <t>Less: interest / dividend received</t>
        </is>
      </c>
      <c r="B9" s="6" t="n"/>
    </row>
    <row r="10">
      <c r="A10" t="inlineStr">
        <is>
          <t>Add / less: loss / profit on sale of assets</t>
        </is>
      </c>
      <c r="B10" s="6" t="n"/>
    </row>
    <row r="11">
      <c r="A11" s="8" t="inlineStr">
        <is>
          <t>Operating profit before working capital changes</t>
        </is>
      </c>
      <c r="B11" s="6" t="n"/>
    </row>
    <row r="12">
      <c r="A12" t="inlineStr">
        <is>
          <t>(Increase) / decrease in stock</t>
        </is>
      </c>
      <c r="B12" s="6" t="n"/>
    </row>
    <row r="13">
      <c r="A13" t="inlineStr">
        <is>
          <t>(Increase) / decrease in debtors</t>
        </is>
      </c>
      <c r="B13" s="6" t="n"/>
    </row>
    <row r="14">
      <c r="A14" t="inlineStr">
        <is>
          <t>Increase / (decrease) in creditors</t>
        </is>
      </c>
      <c r="B14" s="6" t="n"/>
    </row>
    <row r="15">
      <c r="A15" t="inlineStr">
        <is>
          <t>Increase / (decrease) in other payables</t>
        </is>
      </c>
      <c r="B15" s="6" t="n"/>
    </row>
    <row r="16">
      <c r="A16" t="inlineStr">
        <is>
          <t>Less: income tax paid</t>
        </is>
      </c>
      <c r="B16" s="6" t="n"/>
    </row>
    <row r="17">
      <c r="A17" s="8" t="inlineStr">
        <is>
          <t>Net cash from operating activities (A)</t>
        </is>
      </c>
      <c r="B17" s="6" t="n"/>
    </row>
    <row r="18">
      <c r="A18" s="8" t="inlineStr">
        <is>
          <t>B. Cash flow from investing activities</t>
        </is>
      </c>
      <c r="B18" s="6" t="n"/>
    </row>
    <row r="19">
      <c r="A19" t="inlineStr">
        <is>
          <t>Purchase of fixed assets</t>
        </is>
      </c>
      <c r="B19" s="6" t="n"/>
    </row>
    <row r="20">
      <c r="A20" t="inlineStr">
        <is>
          <t>Sale of fixed assets</t>
        </is>
      </c>
      <c r="B20" s="6" t="n"/>
    </row>
    <row r="21">
      <c r="A21" t="inlineStr">
        <is>
          <t>Interest / dividend received</t>
        </is>
      </c>
      <c r="B21" s="6" t="n"/>
    </row>
    <row r="22">
      <c r="A22" s="8" t="inlineStr">
        <is>
          <t>Net cash from investing activities (B)</t>
        </is>
      </c>
      <c r="B22" s="6" t="n"/>
    </row>
    <row r="23">
      <c r="A23" s="8" t="inlineStr">
        <is>
          <t>C. Cash flow from financing activities</t>
        </is>
      </c>
      <c r="B23" s="6" t="n"/>
    </row>
    <row r="24">
      <c r="A24" t="inlineStr">
        <is>
          <t>Capital introduced / (drawings)</t>
        </is>
      </c>
      <c r="B24" s="6" t="n"/>
    </row>
    <row r="25">
      <c r="A25" t="inlineStr">
        <is>
          <t>Loans taken / (repaid)</t>
        </is>
      </c>
      <c r="B25" s="6" t="n"/>
    </row>
    <row r="26">
      <c r="A26" t="inlineStr">
        <is>
          <t>Interest paid</t>
        </is>
      </c>
      <c r="B26" s="6" t="n"/>
    </row>
    <row r="27">
      <c r="A27" s="8" t="inlineStr">
        <is>
          <t>Net cash from financing activities (C)</t>
        </is>
      </c>
      <c r="B27" s="6" t="n"/>
    </row>
    <row r="28">
      <c r="A28" s="8" t="inlineStr">
        <is>
          <t>Net increase / (decrease) in cash (A+B+C)</t>
        </is>
      </c>
      <c r="B28" s="6" t="n"/>
    </row>
    <row r="29">
      <c r="A29" t="inlineStr">
        <is>
          <t>Opening cash and bank</t>
        </is>
      </c>
      <c r="B29" s="6" t="n"/>
    </row>
    <row r="30">
      <c r="A30" s="8" t="inlineStr">
        <is>
          <t>Closing cash and bank</t>
        </is>
      </c>
      <c r="B30" s="6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</cols>
  <sheetData>
    <row r="1">
      <c r="A1" s="3" t="inlineStr">
        <is>
          <t>Cash flow statement of ____________________ for the year ended ________</t>
        </is>
      </c>
    </row>
    <row r="2">
      <c r="A2" s="4" t="inlineStr">
        <is>
          <t>Blank format, direct method</t>
        </is>
      </c>
    </row>
    <row r="4">
      <c r="A4" s="5" t="inlineStr">
        <is>
          <t>Particulars</t>
        </is>
      </c>
      <c r="B4" s="5" t="inlineStr">
        <is>
          <t>₹</t>
        </is>
      </c>
    </row>
    <row r="5">
      <c r="A5" s="8" t="inlineStr">
        <is>
          <t>A. Cash flow from operating activities</t>
        </is>
      </c>
      <c r="B5" s="6" t="n"/>
    </row>
    <row r="6">
      <c r="A6" t="inlineStr">
        <is>
          <t>Cash received from customers</t>
        </is>
      </c>
      <c r="B6" s="6" t="n"/>
    </row>
    <row r="7">
      <c r="A7" t="inlineStr">
        <is>
          <t>Cash paid to suppliers</t>
        </is>
      </c>
      <c r="B7" s="6" t="n"/>
    </row>
    <row r="8">
      <c r="A8" t="inlineStr">
        <is>
          <t>Cash paid to employees</t>
        </is>
      </c>
      <c r="B8" s="6" t="n"/>
    </row>
    <row r="9">
      <c r="A9" t="inlineStr">
        <is>
          <t>Cash paid for other expenses</t>
        </is>
      </c>
      <c r="B9" s="6" t="n"/>
    </row>
    <row r="10">
      <c r="A10" s="8" t="inlineStr">
        <is>
          <t>Net GST paid</t>
        </is>
      </c>
      <c r="B10" s="6" t="n"/>
    </row>
    <row r="11">
      <c r="A11" t="inlineStr">
        <is>
          <t>Income tax paid</t>
        </is>
      </c>
      <c r="B11" s="6" t="n"/>
    </row>
    <row r="12">
      <c r="A12" s="8" t="inlineStr">
        <is>
          <t>Net cash from operating activities (A)</t>
        </is>
      </c>
      <c r="B12" s="6" t="n"/>
    </row>
    <row r="13">
      <c r="A13" s="8" t="inlineStr">
        <is>
          <t>Net cash from investing activities (B)</t>
        </is>
      </c>
      <c r="B13" s="6" t="n"/>
    </row>
    <row r="14">
      <c r="A14" s="8" t="inlineStr">
        <is>
          <t>Net cash from financing activities (C)</t>
        </is>
      </c>
      <c r="B14" s="6" t="n"/>
    </row>
    <row r="15">
      <c r="A15" s="8" t="inlineStr">
        <is>
          <t>Net increase / (decrease) in cash (A+B+C)</t>
        </is>
      </c>
      <c r="B15" s="6" t="n"/>
    </row>
    <row r="16">
      <c r="A16" t="inlineStr">
        <is>
          <t>Opening cash and bank</t>
        </is>
      </c>
      <c r="B16" s="6" t="n"/>
    </row>
    <row r="17">
      <c r="A17" s="8" t="inlineStr">
        <is>
          <t>Closing cash and bank</t>
        </is>
      </c>
      <c r="B17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2026-10-28T13:02:15Z</dcterms:created>
  <dcterms:modified xmlns:dcterms="http://purl.org/dc/terms/" xmlns:xsi="http://www.w3.org/2001/XMLSchema-instance" xsi:type="dcterms:W3CDTF">2026-10-28T13:02:15Z</dcterms:modified>
</cp:coreProperties>
</file>