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Journal" sheetId="2" state="visible" r:id="rId2"/>
    <sheet xmlns:r="http://schemas.openxmlformats.org/officeDocument/2006/relationships" name="Accounts" sheetId="3" state="visible" r:id="rId3"/>
    <sheet xmlns:r="http://schemas.openxmlformats.org/officeDocument/2006/relationships" name="Trial balance" sheetId="4" state="visible" r:id="rId4"/>
    <sheet xmlns:r="http://schemas.openxmlformats.org/officeDocument/2006/relationships" name="Checks" sheetId="5" state="visible" r:id="rId5"/>
    <sheet xmlns:r="http://schemas.openxmlformats.org/officeDocument/2006/relationships" name="Golden rules" sheetId="6" state="visible" r:id="rId6"/>
    <sheet xmlns:r="http://schemas.openxmlformats.org/officeDocument/2006/relationships" name="Blank journal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&gt;=10000000]##\,##\,##\,##0;[&gt;=100000]##\,##\,##0;##,##0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7CC"/>
      </patternFill>
    </fill>
    <fill>
      <patternFill patternType="solid">
        <fgColor rgb="00E8F0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0" applyAlignment="1" pivotButton="0" quotePrefix="0" xfId="0">
      <alignment wrapText="1"/>
    </xf>
    <xf numFmtId="1" fontId="0" fillId="3" borderId="0" applyProtection="1" pivotButton="0" quotePrefix="0" xfId="0">
      <protection locked="0" hidden="0"/>
    </xf>
    <xf numFmtId="0" fontId="0" fillId="3" borderId="0" applyProtection="1" pivotButton="0" quotePrefix="0" xfId="0">
      <protection locked="0" hidden="0"/>
    </xf>
    <xf numFmtId="164" fontId="0" fillId="3" borderId="0" applyProtection="1" pivotButton="0" quotePrefix="0" xfId="0">
      <protection locked="0" hidden="0"/>
    </xf>
    <xf numFmtId="0" fontId="0" fillId="4" borderId="0" pivotButton="0" quotePrefix="0" xfId="0"/>
    <xf numFmtId="0" fontId="4" fillId="0" borderId="0" pivotButton="0" quotePrefix="0" xfId="0"/>
    <xf numFmtId="164" fontId="4" fillId="4" borderId="0" pivotButton="0" quotePrefix="0" xfId="0"/>
    <xf numFmtId="0" fontId="4" fillId="4" borderId="0" pivotButton="0" quotePrefix="0" xfId="0"/>
    <xf numFmtId="1" fontId="0" fillId="4" borderId="0" pivotButton="0" quotePrefix="0" xfId="0"/>
    <xf numFmtId="164" fontId="0" fillId="4" borderId="0" pivotButton="0" quotePrefix="0" xfId="0"/>
    <xf numFmtId="49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Journal entry format: free Excel template (India) — ScaleSaathi.in</t>
        </is>
      </c>
    </row>
    <row r="2">
      <c r="A2" s="2" t="inlineStr">
        <is>
          <t>Educational template, not a form prescribed by the government, ICAI or the Income Tax Department. Not tax, accounting or legal advice.</t>
        </is>
      </c>
    </row>
    <row r="3">
      <c r="A3" s="2" t="inlineStr"/>
    </row>
    <row r="4">
      <c r="A4" s="2" t="inlineStr">
        <is>
          <t>Yellow cells: type here. Blue cells: formulas (sheets protected without a password; Review &gt; Unprotect Sheet to change).</t>
        </is>
      </c>
    </row>
    <row r="5">
      <c r="A5" s="2" t="inlineStr">
        <is>
          <t>Step 1  Journal: one row per account line. Give every line of the same entry the same entry number. Put the amount in Debit OR Credit, never both.</t>
        </is>
      </c>
    </row>
    <row r="6">
      <c r="A6" s="2" t="inlineStr">
        <is>
          <t>Step 2  Write a short narration on the first line of each entry (what happened, bill/invoice number).</t>
        </is>
      </c>
    </row>
    <row r="7">
      <c r="A7" s="2" t="inlineStr">
        <is>
          <t>Step 3  The "Entry balanced?" column must say OK for every line. If it says CHECK, the debits and credits of that entry do not match.</t>
        </is>
      </c>
    </row>
    <row r="8">
      <c r="A8" s="2" t="inlineStr">
        <is>
          <t>Step 4  Accounts sheet: list every account name exactly as you type it in the journal. Debit and credit totals and the balance fill in on their own.</t>
        </is>
      </c>
    </row>
    <row r="9">
      <c r="A9" s="2" t="inlineStr">
        <is>
          <t>Step 5  Trial balance: built from the Accounts sheet. Its Check cell must say OK. Checks sheet: every line must say OK.</t>
        </is>
      </c>
    </row>
    <row r="10">
      <c r="A10" s="2" t="inlineStr">
        <is>
          <t>Worked example: Gupta Hardware, Indore, April 2026 (made-up shop, GST at 18% assumed). 13 entries; trial balance totals 4,21,000 each side.</t>
        </is>
      </c>
    </row>
    <row r="11">
      <c r="A11" s="2" t="inlineStr">
        <is>
          <t>Blank journal: a printable page in the classic Date | Particulars | L.F. | Debit | Credit layout.</t>
        </is>
      </c>
    </row>
    <row r="12">
      <c r="A12" s="2" t="inlineStr">
        <is>
          <t>Guide: https://scalesaathi.in/guides/journal-entry-format/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0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30" customWidth="1" min="3" max="3"/>
    <col width="14" customWidth="1" min="4" max="4"/>
    <col width="14" customWidth="1" min="5" max="5"/>
    <col width="60" customWidth="1" min="6" max="6"/>
    <col width="16" customWidth="1" min="7" max="7"/>
  </cols>
  <sheetData>
    <row r="1">
      <c r="A1" s="3" t="inlineStr">
        <is>
          <t>Journal: Gupta Hardware, Indore (made-up shop), April 2026</t>
        </is>
      </c>
    </row>
    <row r="2">
      <c r="A2" s="4" t="inlineStr">
        <is>
          <t>One row per account line. Same entry no. for all lines of one entry.</t>
        </is>
      </c>
    </row>
    <row r="4">
      <c r="A4" s="5" t="inlineStr">
        <is>
          <t>Entry no.</t>
        </is>
      </c>
      <c r="B4" s="5" t="inlineStr">
        <is>
          <t>Date</t>
        </is>
      </c>
      <c r="C4" s="5" t="inlineStr">
        <is>
          <t>Account</t>
        </is>
      </c>
      <c r="D4" s="5" t="inlineStr">
        <is>
          <t>Debit (₹)</t>
        </is>
      </c>
      <c r="E4" s="5" t="inlineStr">
        <is>
          <t>Credit (₹)</t>
        </is>
      </c>
      <c r="F4" s="5" t="inlineStr">
        <is>
          <t>Narration</t>
        </is>
      </c>
      <c r="G4" s="5" t="inlineStr">
        <is>
          <t>Entry balanced?</t>
        </is>
      </c>
    </row>
    <row r="5">
      <c r="A5" s="6" t="n">
        <v>1</v>
      </c>
      <c r="B5" s="7" t="inlineStr">
        <is>
          <t>01-04-2026</t>
        </is>
      </c>
      <c r="C5" s="7" t="inlineStr">
        <is>
          <t>Bank A/c</t>
        </is>
      </c>
      <c r="D5" s="8" t="n">
        <v>300000</v>
      </c>
      <c r="E5" s="8" t="n"/>
      <c r="F5" s="7" t="inlineStr">
        <is>
          <t>Owner brought in capital by bank transfer</t>
        </is>
      </c>
      <c r="G5" s="9">
        <f>IF(A5="","",IF(ROUND(SUMIF($A$5:$A$400,A5,$D$5:$D$400)-SUMIF($A$5:$A$400,A5,$E$5:$E$400),0)=0,"OK","CHECK"))</f>
        <v/>
      </c>
    </row>
    <row r="6">
      <c r="A6" s="6" t="n">
        <v>1</v>
      </c>
      <c r="B6" s="7" t="inlineStr">
        <is>
          <t>01-04-2026</t>
        </is>
      </c>
      <c r="C6" s="7" t="inlineStr">
        <is>
          <t>Capital A/c</t>
        </is>
      </c>
      <c r="D6" s="8" t="n"/>
      <c r="E6" s="8" t="n">
        <v>300000</v>
      </c>
      <c r="F6" s="7" t="n"/>
      <c r="G6" s="9">
        <f>IF(A6="","",IF(ROUND(SUMIF($A$5:$A$400,A6,$D$5:$D$400)-SUMIF($A$5:$A$400,A6,$E$5:$E$400),0)=0,"OK","CHECK"))</f>
        <v/>
      </c>
    </row>
    <row r="7">
      <c r="A7" s="6" t="n">
        <v>2</v>
      </c>
      <c r="B7" s="7" t="inlineStr">
        <is>
          <t>02-04-2026</t>
        </is>
      </c>
      <c r="C7" s="7" t="inlineStr">
        <is>
          <t>Purchases A/c</t>
        </is>
      </c>
      <c r="D7" s="8" t="n">
        <v>100000</v>
      </c>
      <c r="E7" s="8" t="n"/>
      <c r="F7" s="7" t="inlineStr">
        <is>
          <t>Goods bought on credit from Singh Steel, Indore, bill no. SS/112 (GST 18%)</t>
        </is>
      </c>
      <c r="G7" s="9">
        <f>IF(A7="","",IF(ROUND(SUMIF($A$5:$A$400,A7,$D$5:$D$400)-SUMIF($A$5:$A$400,A7,$E$5:$E$400),0)=0,"OK","CHECK"))</f>
        <v/>
      </c>
    </row>
    <row r="8">
      <c r="A8" s="6" t="n">
        <v>2</v>
      </c>
      <c r="B8" s="7" t="inlineStr">
        <is>
          <t>02-04-2026</t>
        </is>
      </c>
      <c r="C8" s="7" t="inlineStr">
        <is>
          <t>Input CGST A/c</t>
        </is>
      </c>
      <c r="D8" s="8" t="n">
        <v>9000</v>
      </c>
      <c r="E8" s="8" t="n"/>
      <c r="F8" s="7" t="n"/>
      <c r="G8" s="9">
        <f>IF(A8="","",IF(ROUND(SUMIF($A$5:$A$400,A8,$D$5:$D$400)-SUMIF($A$5:$A$400,A8,$E$5:$E$400),0)=0,"OK","CHECK"))</f>
        <v/>
      </c>
    </row>
    <row r="9">
      <c r="A9" s="6" t="n">
        <v>2</v>
      </c>
      <c r="B9" s="7" t="inlineStr">
        <is>
          <t>02-04-2026</t>
        </is>
      </c>
      <c r="C9" s="7" t="inlineStr">
        <is>
          <t>Input SGST A/c</t>
        </is>
      </c>
      <c r="D9" s="8" t="n">
        <v>9000</v>
      </c>
      <c r="E9" s="8" t="n"/>
      <c r="F9" s="7" t="n"/>
      <c r="G9" s="9">
        <f>IF(A9="","",IF(ROUND(SUMIF($A$5:$A$400,A9,$D$5:$D$400)-SUMIF($A$5:$A$400,A9,$E$5:$E$400),0)=0,"OK","CHECK"))</f>
        <v/>
      </c>
    </row>
    <row r="10">
      <c r="A10" s="6" t="n">
        <v>2</v>
      </c>
      <c r="B10" s="7" t="inlineStr">
        <is>
          <t>02-04-2026</t>
        </is>
      </c>
      <c r="C10" s="7" t="inlineStr">
        <is>
          <t>Singh Steel A/c</t>
        </is>
      </c>
      <c r="D10" s="8" t="n"/>
      <c r="E10" s="8" t="n">
        <v>118000</v>
      </c>
      <c r="F10" s="7" t="n"/>
      <c r="G10" s="9">
        <f>IF(A10="","",IF(ROUND(SUMIF($A$5:$A$400,A10,$D$5:$D$400)-SUMIF($A$5:$A$400,A10,$E$5:$E$400),0)=0,"OK","CHECK"))</f>
        <v/>
      </c>
    </row>
    <row r="11">
      <c r="A11" s="6" t="n">
        <v>3</v>
      </c>
      <c r="B11" s="7" t="inlineStr">
        <is>
          <t>05-04-2026</t>
        </is>
      </c>
      <c r="C11" s="7" t="inlineStr">
        <is>
          <t>Cash A/c</t>
        </is>
      </c>
      <c r="D11" s="8" t="n">
        <v>47200</v>
      </c>
      <c r="E11" s="8" t="n"/>
      <c r="F11" s="7" t="inlineStr">
        <is>
          <t>Cash sales for the day (GST 18%)</t>
        </is>
      </c>
      <c r="G11" s="9">
        <f>IF(A11="","",IF(ROUND(SUMIF($A$5:$A$400,A11,$D$5:$D$400)-SUMIF($A$5:$A$400,A11,$E$5:$E$400),0)=0,"OK","CHECK"))</f>
        <v/>
      </c>
    </row>
    <row r="12">
      <c r="A12" s="6" t="n">
        <v>3</v>
      </c>
      <c r="B12" s="7" t="inlineStr">
        <is>
          <t>05-04-2026</t>
        </is>
      </c>
      <c r="C12" s="7" t="inlineStr">
        <is>
          <t>Sales A/c</t>
        </is>
      </c>
      <c r="D12" s="8" t="n"/>
      <c r="E12" s="8" t="n">
        <v>40000</v>
      </c>
      <c r="F12" s="7" t="n"/>
      <c r="G12" s="9">
        <f>IF(A12="","",IF(ROUND(SUMIF($A$5:$A$400,A12,$D$5:$D$400)-SUMIF($A$5:$A$400,A12,$E$5:$E$400),0)=0,"OK","CHECK"))</f>
        <v/>
      </c>
    </row>
    <row r="13">
      <c r="A13" s="6" t="n">
        <v>3</v>
      </c>
      <c r="B13" s="7" t="inlineStr">
        <is>
          <t>05-04-2026</t>
        </is>
      </c>
      <c r="C13" s="7" t="inlineStr">
        <is>
          <t>Output CGST A/c</t>
        </is>
      </c>
      <c r="D13" s="8" t="n"/>
      <c r="E13" s="8" t="n">
        <v>3600</v>
      </c>
      <c r="F13" s="7" t="n"/>
      <c r="G13" s="9">
        <f>IF(A13="","",IF(ROUND(SUMIF($A$5:$A$400,A13,$D$5:$D$400)-SUMIF($A$5:$A$400,A13,$E$5:$E$400),0)=0,"OK","CHECK"))</f>
        <v/>
      </c>
    </row>
    <row r="14">
      <c r="A14" s="6" t="n">
        <v>3</v>
      </c>
      <c r="B14" s="7" t="inlineStr">
        <is>
          <t>05-04-2026</t>
        </is>
      </c>
      <c r="C14" s="7" t="inlineStr">
        <is>
          <t>Output SGST A/c</t>
        </is>
      </c>
      <c r="D14" s="8" t="n"/>
      <c r="E14" s="8" t="n">
        <v>3600</v>
      </c>
      <c r="F14" s="7" t="n"/>
      <c r="G14" s="9">
        <f>IF(A14="","",IF(ROUND(SUMIF($A$5:$A$400,A14,$D$5:$D$400)-SUMIF($A$5:$A$400,A14,$E$5:$E$400),0)=0,"OK","CHECK"))</f>
        <v/>
      </c>
    </row>
    <row r="15">
      <c r="A15" s="6" t="n">
        <v>4</v>
      </c>
      <c r="B15" s="7" t="inlineStr">
        <is>
          <t>08-04-2026</t>
        </is>
      </c>
      <c r="C15" s="7" t="inlineStr">
        <is>
          <t>Patel Builders A/c</t>
        </is>
      </c>
      <c r="D15" s="8" t="n">
        <v>70800</v>
      </c>
      <c r="E15" s="8" t="n"/>
      <c r="F15" s="7" t="inlineStr">
        <is>
          <t>Goods sold on credit to Patel Builders, Vadodara, invoice GH/014 (IGST 18%)</t>
        </is>
      </c>
      <c r="G15" s="9">
        <f>IF(A15="","",IF(ROUND(SUMIF($A$5:$A$400,A15,$D$5:$D$400)-SUMIF($A$5:$A$400,A15,$E$5:$E$400),0)=0,"OK","CHECK"))</f>
        <v/>
      </c>
    </row>
    <row r="16">
      <c r="A16" s="6" t="n">
        <v>4</v>
      </c>
      <c r="B16" s="7" t="inlineStr">
        <is>
          <t>08-04-2026</t>
        </is>
      </c>
      <c r="C16" s="7" t="inlineStr">
        <is>
          <t>Sales A/c</t>
        </is>
      </c>
      <c r="D16" s="8" t="n"/>
      <c r="E16" s="8" t="n">
        <v>60000</v>
      </c>
      <c r="F16" s="7" t="n"/>
      <c r="G16" s="9">
        <f>IF(A16="","",IF(ROUND(SUMIF($A$5:$A$400,A16,$D$5:$D$400)-SUMIF($A$5:$A$400,A16,$E$5:$E$400),0)=0,"OK","CHECK"))</f>
        <v/>
      </c>
    </row>
    <row r="17">
      <c r="A17" s="6" t="n">
        <v>4</v>
      </c>
      <c r="B17" s="7" t="inlineStr">
        <is>
          <t>08-04-2026</t>
        </is>
      </c>
      <c r="C17" s="7" t="inlineStr">
        <is>
          <t>Output IGST A/c</t>
        </is>
      </c>
      <c r="D17" s="8" t="n"/>
      <c r="E17" s="8" t="n">
        <v>10800</v>
      </c>
      <c r="F17" s="7" t="n"/>
      <c r="G17" s="9">
        <f>IF(A17="","",IF(ROUND(SUMIF($A$5:$A$400,A17,$D$5:$D$400)-SUMIF($A$5:$A$400,A17,$E$5:$E$400),0)=0,"OK","CHECK"))</f>
        <v/>
      </c>
    </row>
    <row r="18">
      <c r="A18" s="6" t="n">
        <v>5</v>
      </c>
      <c r="B18" s="7" t="inlineStr">
        <is>
          <t>10-04-2026</t>
        </is>
      </c>
      <c r="C18" s="7" t="inlineStr">
        <is>
          <t>Rent A/c</t>
        </is>
      </c>
      <c r="D18" s="8" t="n">
        <v>15000</v>
      </c>
      <c r="E18" s="8" t="n"/>
      <c r="F18" s="7" t="inlineStr">
        <is>
          <t>Shop rent for April paid by UPI</t>
        </is>
      </c>
      <c r="G18" s="9">
        <f>IF(A18="","",IF(ROUND(SUMIF($A$5:$A$400,A18,$D$5:$D$400)-SUMIF($A$5:$A$400,A18,$E$5:$E$400),0)=0,"OK","CHECK"))</f>
        <v/>
      </c>
    </row>
    <row r="19">
      <c r="A19" s="6" t="n">
        <v>5</v>
      </c>
      <c r="B19" s="7" t="inlineStr">
        <is>
          <t>10-04-2026</t>
        </is>
      </c>
      <c r="C19" s="7" t="inlineStr">
        <is>
          <t>Bank A/c</t>
        </is>
      </c>
      <c r="D19" s="8" t="n"/>
      <c r="E19" s="8" t="n">
        <v>15000</v>
      </c>
      <c r="F19" s="7" t="n"/>
      <c r="G19" s="9">
        <f>IF(A19="","",IF(ROUND(SUMIF($A$5:$A$400,A19,$D$5:$D$400)-SUMIF($A$5:$A$400,A19,$E$5:$E$400),0)=0,"OK","CHECK"))</f>
        <v/>
      </c>
    </row>
    <row r="20">
      <c r="A20" s="6" t="n">
        <v>6</v>
      </c>
      <c r="B20" s="7" t="inlineStr">
        <is>
          <t>12-04-2026</t>
        </is>
      </c>
      <c r="C20" s="7" t="inlineStr">
        <is>
          <t>Furniture A/c</t>
        </is>
      </c>
      <c r="D20" s="8" t="n">
        <v>25000</v>
      </c>
      <c r="E20" s="8" t="n"/>
      <c r="F20" s="7" t="inlineStr">
        <is>
          <t>Display racks bought, paid by NEFT (GST 18%)</t>
        </is>
      </c>
      <c r="G20" s="9">
        <f>IF(A20="","",IF(ROUND(SUMIF($A$5:$A$400,A20,$D$5:$D$400)-SUMIF($A$5:$A$400,A20,$E$5:$E$400),0)=0,"OK","CHECK"))</f>
        <v/>
      </c>
    </row>
    <row r="21">
      <c r="A21" s="6" t="n">
        <v>6</v>
      </c>
      <c r="B21" s="7" t="inlineStr">
        <is>
          <t>12-04-2026</t>
        </is>
      </c>
      <c r="C21" s="7" t="inlineStr">
        <is>
          <t>Input CGST A/c</t>
        </is>
      </c>
      <c r="D21" s="8" t="n">
        <v>2250</v>
      </c>
      <c r="E21" s="8" t="n"/>
      <c r="F21" s="7" t="n"/>
      <c r="G21" s="9">
        <f>IF(A21="","",IF(ROUND(SUMIF($A$5:$A$400,A21,$D$5:$D$400)-SUMIF($A$5:$A$400,A21,$E$5:$E$400),0)=0,"OK","CHECK"))</f>
        <v/>
      </c>
    </row>
    <row r="22">
      <c r="A22" s="6" t="n">
        <v>6</v>
      </c>
      <c r="B22" s="7" t="inlineStr">
        <is>
          <t>12-04-2026</t>
        </is>
      </c>
      <c r="C22" s="7" t="inlineStr">
        <is>
          <t>Input SGST A/c</t>
        </is>
      </c>
      <c r="D22" s="8" t="n">
        <v>2250</v>
      </c>
      <c r="E22" s="8" t="n"/>
      <c r="F22" s="7" t="n"/>
      <c r="G22" s="9">
        <f>IF(A22="","",IF(ROUND(SUMIF($A$5:$A$400,A22,$D$5:$D$400)-SUMIF($A$5:$A$400,A22,$E$5:$E$400),0)=0,"OK","CHECK"))</f>
        <v/>
      </c>
    </row>
    <row r="23">
      <c r="A23" s="6" t="n">
        <v>6</v>
      </c>
      <c r="B23" s="7" t="inlineStr">
        <is>
          <t>12-04-2026</t>
        </is>
      </c>
      <c r="C23" s="7" t="inlineStr">
        <is>
          <t>Bank A/c</t>
        </is>
      </c>
      <c r="D23" s="8" t="n"/>
      <c r="E23" s="8" t="n">
        <v>29500</v>
      </c>
      <c r="F23" s="7" t="n"/>
      <c r="G23" s="9">
        <f>IF(A23="","",IF(ROUND(SUMIF($A$5:$A$400,A23,$D$5:$D$400)-SUMIF($A$5:$A$400,A23,$E$5:$E$400),0)=0,"OK","CHECK"))</f>
        <v/>
      </c>
    </row>
    <row r="24">
      <c r="A24" s="6" t="n">
        <v>7</v>
      </c>
      <c r="B24" s="7" t="inlineStr">
        <is>
          <t>15-04-2026</t>
        </is>
      </c>
      <c r="C24" s="7" t="inlineStr">
        <is>
          <t>Singh Steel A/c</t>
        </is>
      </c>
      <c r="D24" s="8" t="n">
        <v>118000</v>
      </c>
      <c r="E24" s="8" t="n"/>
      <c r="F24" s="7" t="inlineStr">
        <is>
          <t>Paid Singh Steel in full by NEFT</t>
        </is>
      </c>
      <c r="G24" s="9">
        <f>IF(A24="","",IF(ROUND(SUMIF($A$5:$A$400,A24,$D$5:$D$400)-SUMIF($A$5:$A$400,A24,$E$5:$E$400),0)=0,"OK","CHECK"))</f>
        <v/>
      </c>
    </row>
    <row r="25">
      <c r="A25" s="6" t="n">
        <v>7</v>
      </c>
      <c r="B25" s="7" t="inlineStr">
        <is>
          <t>15-04-2026</t>
        </is>
      </c>
      <c r="C25" s="7" t="inlineStr">
        <is>
          <t>Bank A/c</t>
        </is>
      </c>
      <c r="D25" s="8" t="n"/>
      <c r="E25" s="8" t="n">
        <v>118000</v>
      </c>
      <c r="F25" s="7" t="n"/>
      <c r="G25" s="9">
        <f>IF(A25="","",IF(ROUND(SUMIF($A$5:$A$400,A25,$D$5:$D$400)-SUMIF($A$5:$A$400,A25,$E$5:$E$400),0)=0,"OK","CHECK"))</f>
        <v/>
      </c>
    </row>
    <row r="26">
      <c r="A26" s="6" t="n">
        <v>8</v>
      </c>
      <c r="B26" s="7" t="inlineStr">
        <is>
          <t>20-04-2026</t>
        </is>
      </c>
      <c r="C26" s="7" t="inlineStr">
        <is>
          <t>Bank A/c</t>
        </is>
      </c>
      <c r="D26" s="8" t="n">
        <v>70800</v>
      </c>
      <c r="E26" s="8" t="n"/>
      <c r="F26" s="7" t="inlineStr">
        <is>
          <t>Received from Patel Builders by NEFT</t>
        </is>
      </c>
      <c r="G26" s="9">
        <f>IF(A26="","",IF(ROUND(SUMIF($A$5:$A$400,A26,$D$5:$D$400)-SUMIF($A$5:$A$400,A26,$E$5:$E$400),0)=0,"OK","CHECK"))</f>
        <v/>
      </c>
    </row>
    <row r="27">
      <c r="A27" s="6" t="n">
        <v>8</v>
      </c>
      <c r="B27" s="7" t="inlineStr">
        <is>
          <t>20-04-2026</t>
        </is>
      </c>
      <c r="C27" s="7" t="inlineStr">
        <is>
          <t>Patel Builders A/c</t>
        </is>
      </c>
      <c r="D27" s="8" t="n"/>
      <c r="E27" s="8" t="n">
        <v>70800</v>
      </c>
      <c r="F27" s="7" t="n"/>
      <c r="G27" s="9">
        <f>IF(A27="","",IF(ROUND(SUMIF($A$5:$A$400,A27,$D$5:$D$400)-SUMIF($A$5:$A$400,A27,$E$5:$E$400),0)=0,"OK","CHECK"))</f>
        <v/>
      </c>
    </row>
    <row r="28">
      <c r="A28" s="6" t="n">
        <v>9</v>
      </c>
      <c r="B28" s="7" t="inlineStr">
        <is>
          <t>22-04-2026</t>
        </is>
      </c>
      <c r="C28" s="7" t="inlineStr">
        <is>
          <t>Drawings A/c</t>
        </is>
      </c>
      <c r="D28" s="8" t="n">
        <v>10000</v>
      </c>
      <c r="E28" s="8" t="n"/>
      <c r="F28" s="7" t="inlineStr">
        <is>
          <t>Cash taken by owner for home</t>
        </is>
      </c>
      <c r="G28" s="9">
        <f>IF(A28="","",IF(ROUND(SUMIF($A$5:$A$400,A28,$D$5:$D$400)-SUMIF($A$5:$A$400,A28,$E$5:$E$400),0)=0,"OK","CHECK"))</f>
        <v/>
      </c>
    </row>
    <row r="29">
      <c r="A29" s="6" t="n">
        <v>9</v>
      </c>
      <c r="B29" s="7" t="inlineStr">
        <is>
          <t>22-04-2026</t>
        </is>
      </c>
      <c r="C29" s="7" t="inlineStr">
        <is>
          <t>Cash A/c</t>
        </is>
      </c>
      <c r="D29" s="8" t="n"/>
      <c r="E29" s="8" t="n">
        <v>10000</v>
      </c>
      <c r="F29" s="7" t="n"/>
      <c r="G29" s="9">
        <f>IF(A29="","",IF(ROUND(SUMIF($A$5:$A$400,A29,$D$5:$D$400)-SUMIF($A$5:$A$400,A29,$E$5:$E$400),0)=0,"OK","CHECK"))</f>
        <v/>
      </c>
    </row>
    <row r="30">
      <c r="A30" s="6" t="n">
        <v>10</v>
      </c>
      <c r="B30" s="7" t="inlineStr">
        <is>
          <t>25-04-2026</t>
        </is>
      </c>
      <c r="C30" s="7" t="inlineStr">
        <is>
          <t>Bank A/c</t>
        </is>
      </c>
      <c r="D30" s="8" t="n">
        <v>30000</v>
      </c>
      <c r="E30" s="8" t="n"/>
      <c r="F30" s="7" t="inlineStr">
        <is>
          <t>Cash deposited into bank</t>
        </is>
      </c>
      <c r="G30" s="9">
        <f>IF(A30="","",IF(ROUND(SUMIF($A$5:$A$400,A30,$D$5:$D$400)-SUMIF($A$5:$A$400,A30,$E$5:$E$400),0)=0,"OK","CHECK"))</f>
        <v/>
      </c>
    </row>
    <row r="31">
      <c r="A31" s="6" t="n">
        <v>10</v>
      </c>
      <c r="B31" s="7" t="inlineStr">
        <is>
          <t>25-04-2026</t>
        </is>
      </c>
      <c r="C31" s="7" t="inlineStr">
        <is>
          <t>Cash A/c</t>
        </is>
      </c>
      <c r="D31" s="8" t="n"/>
      <c r="E31" s="8" t="n">
        <v>30000</v>
      </c>
      <c r="F31" s="7" t="n"/>
      <c r="G31" s="9">
        <f>IF(A31="","",IF(ROUND(SUMIF($A$5:$A$400,A31,$D$5:$D$400)-SUMIF($A$5:$A$400,A31,$E$5:$E$400),0)=0,"OK","CHECK"))</f>
        <v/>
      </c>
    </row>
    <row r="32">
      <c r="A32" s="6" t="n">
        <v>11</v>
      </c>
      <c r="B32" s="7" t="inlineStr">
        <is>
          <t>30-04-2026</t>
        </is>
      </c>
      <c r="C32" s="7" t="inlineStr">
        <is>
          <t>Salary A/c</t>
        </is>
      </c>
      <c r="D32" s="8" t="n">
        <v>12000</v>
      </c>
      <c r="E32" s="8" t="n"/>
      <c r="F32" s="7" t="inlineStr">
        <is>
          <t>Salary paid to shop helper for April</t>
        </is>
      </c>
      <c r="G32" s="9">
        <f>IF(A32="","",IF(ROUND(SUMIF($A$5:$A$400,A32,$D$5:$D$400)-SUMIF($A$5:$A$400,A32,$E$5:$E$400),0)=0,"OK","CHECK"))</f>
        <v/>
      </c>
    </row>
    <row r="33">
      <c r="A33" s="6" t="n">
        <v>11</v>
      </c>
      <c r="B33" s="7" t="inlineStr">
        <is>
          <t>30-04-2026</t>
        </is>
      </c>
      <c r="C33" s="7" t="inlineStr">
        <is>
          <t>Bank A/c</t>
        </is>
      </c>
      <c r="D33" s="8" t="n"/>
      <c r="E33" s="8" t="n">
        <v>12000</v>
      </c>
      <c r="F33" s="7" t="n"/>
      <c r="G33" s="9">
        <f>IF(A33="","",IF(ROUND(SUMIF($A$5:$A$400,A33,$D$5:$D$400)-SUMIF($A$5:$A$400,A33,$E$5:$E$400),0)=0,"OK","CHECK"))</f>
        <v/>
      </c>
    </row>
    <row r="34">
      <c r="A34" s="6" t="n">
        <v>12</v>
      </c>
      <c r="B34" s="7" t="inlineStr">
        <is>
          <t>30-04-2026</t>
        </is>
      </c>
      <c r="C34" s="7" t="inlineStr">
        <is>
          <t>Electricity A/c</t>
        </is>
      </c>
      <c r="D34" s="8" t="n">
        <v>3000</v>
      </c>
      <c r="E34" s="8" t="n"/>
      <c r="F34" s="7" t="inlineStr">
        <is>
          <t>April electricity bill received, to be paid in May</t>
        </is>
      </c>
      <c r="G34" s="9">
        <f>IF(A34="","",IF(ROUND(SUMIF($A$5:$A$400,A34,$D$5:$D$400)-SUMIF($A$5:$A$400,A34,$E$5:$E$400),0)=0,"OK","CHECK"))</f>
        <v/>
      </c>
    </row>
    <row r="35">
      <c r="A35" s="6" t="n">
        <v>12</v>
      </c>
      <c r="B35" s="7" t="inlineStr">
        <is>
          <t>30-04-2026</t>
        </is>
      </c>
      <c r="C35" s="7" t="inlineStr">
        <is>
          <t>Electricity Payable A/c</t>
        </is>
      </c>
      <c r="D35" s="8" t="n"/>
      <c r="E35" s="8" t="n">
        <v>3000</v>
      </c>
      <c r="F35" s="7" t="n"/>
      <c r="G35" s="9">
        <f>IF(A35="","",IF(ROUND(SUMIF($A$5:$A$400,A35,$D$5:$D$400)-SUMIF($A$5:$A$400,A35,$E$5:$E$400),0)=0,"OK","CHECK"))</f>
        <v/>
      </c>
    </row>
    <row r="36">
      <c r="A36" s="6" t="n">
        <v>13</v>
      </c>
      <c r="B36" s="7" t="inlineStr">
        <is>
          <t>30-04-2026</t>
        </is>
      </c>
      <c r="C36" s="7" t="inlineStr">
        <is>
          <t>Drawings A/c</t>
        </is>
      </c>
      <c r="D36" s="8" t="n">
        <v>2000</v>
      </c>
      <c r="E36" s="8" t="n"/>
      <c r="F36" s="7" t="inlineStr">
        <is>
          <t>Goods taken by owner for personal use (at cost)</t>
        </is>
      </c>
      <c r="G36" s="9">
        <f>IF(A36="","",IF(ROUND(SUMIF($A$5:$A$400,A36,$D$5:$D$400)-SUMIF($A$5:$A$400,A36,$E$5:$E$400),0)=0,"OK","CHECK"))</f>
        <v/>
      </c>
    </row>
    <row r="37">
      <c r="A37" s="6" t="n">
        <v>13</v>
      </c>
      <c r="B37" s="7" t="inlineStr">
        <is>
          <t>30-04-2026</t>
        </is>
      </c>
      <c r="C37" s="7" t="inlineStr">
        <is>
          <t>Purchases A/c</t>
        </is>
      </c>
      <c r="D37" s="8" t="n"/>
      <c r="E37" s="8" t="n">
        <v>2000</v>
      </c>
      <c r="F37" s="7" t="n"/>
      <c r="G37" s="9">
        <f>IF(A37="","",IF(ROUND(SUMIF($A$5:$A$400,A37,$D$5:$D$400)-SUMIF($A$5:$A$400,A37,$E$5:$E$400),0)=0,"OK","CHECK"))</f>
        <v/>
      </c>
    </row>
    <row r="38">
      <c r="A38" s="7" t="n"/>
      <c r="B38" s="7" t="n"/>
      <c r="C38" s="7" t="n"/>
      <c r="D38" s="8" t="n"/>
      <c r="E38" s="8" t="n"/>
      <c r="F38" s="7" t="n"/>
      <c r="G38" s="9">
        <f>IF(A38="","",IF(ROUND(SUMIF($A$5:$A$400,A38,$D$5:$D$400)-SUMIF($A$5:$A$400,A38,$E$5:$E$400),0)=0,"OK","CHECK"))</f>
        <v/>
      </c>
    </row>
    <row r="39">
      <c r="A39" s="7" t="n"/>
      <c r="B39" s="7" t="n"/>
      <c r="C39" s="7" t="n"/>
      <c r="D39" s="8" t="n"/>
      <c r="E39" s="8" t="n"/>
      <c r="F39" s="7" t="n"/>
      <c r="G39" s="9">
        <f>IF(A39="","",IF(ROUND(SUMIF($A$5:$A$400,A39,$D$5:$D$400)-SUMIF($A$5:$A$400,A39,$E$5:$E$400),0)=0,"OK","CHECK"))</f>
        <v/>
      </c>
    </row>
    <row r="40">
      <c r="A40" s="7" t="n"/>
      <c r="B40" s="7" t="n"/>
      <c r="C40" s="7" t="n"/>
      <c r="D40" s="8" t="n"/>
      <c r="E40" s="8" t="n"/>
      <c r="F40" s="7" t="n"/>
      <c r="G40" s="9">
        <f>IF(A40="","",IF(ROUND(SUMIF($A$5:$A$400,A40,$D$5:$D$400)-SUMIF($A$5:$A$400,A40,$E$5:$E$400),0)=0,"OK","CHECK"))</f>
        <v/>
      </c>
    </row>
    <row r="41">
      <c r="A41" s="7" t="n"/>
      <c r="B41" s="7" t="n"/>
      <c r="C41" s="7" t="n"/>
      <c r="D41" s="8" t="n"/>
      <c r="E41" s="8" t="n"/>
      <c r="F41" s="7" t="n"/>
      <c r="G41" s="9">
        <f>IF(A41="","",IF(ROUND(SUMIF($A$5:$A$400,A41,$D$5:$D$400)-SUMIF($A$5:$A$400,A41,$E$5:$E$400),0)=0,"OK","CHECK"))</f>
        <v/>
      </c>
    </row>
    <row r="42">
      <c r="A42" s="7" t="n"/>
      <c r="B42" s="7" t="n"/>
      <c r="C42" s="7" t="n"/>
      <c r="D42" s="8" t="n"/>
      <c r="E42" s="8" t="n"/>
      <c r="F42" s="7" t="n"/>
      <c r="G42" s="9">
        <f>IF(A42="","",IF(ROUND(SUMIF($A$5:$A$400,A42,$D$5:$D$400)-SUMIF($A$5:$A$400,A42,$E$5:$E$400),0)=0,"OK","CHECK"))</f>
        <v/>
      </c>
    </row>
    <row r="43">
      <c r="A43" s="7" t="n"/>
      <c r="B43" s="7" t="n"/>
      <c r="C43" s="7" t="n"/>
      <c r="D43" s="8" t="n"/>
      <c r="E43" s="8" t="n"/>
      <c r="F43" s="7" t="n"/>
      <c r="G43" s="9">
        <f>IF(A43="","",IF(ROUND(SUMIF($A$5:$A$400,A43,$D$5:$D$400)-SUMIF($A$5:$A$400,A43,$E$5:$E$400),0)=0,"OK","CHECK"))</f>
        <v/>
      </c>
    </row>
    <row r="44">
      <c r="A44" s="7" t="n"/>
      <c r="B44" s="7" t="n"/>
      <c r="C44" s="7" t="n"/>
      <c r="D44" s="8" t="n"/>
      <c r="E44" s="8" t="n"/>
      <c r="F44" s="7" t="n"/>
      <c r="G44" s="9">
        <f>IF(A44="","",IF(ROUND(SUMIF($A$5:$A$400,A44,$D$5:$D$400)-SUMIF($A$5:$A$400,A44,$E$5:$E$400),0)=0,"OK","CHECK"))</f>
        <v/>
      </c>
    </row>
    <row r="45">
      <c r="A45" s="7" t="n"/>
      <c r="B45" s="7" t="n"/>
      <c r="C45" s="7" t="n"/>
      <c r="D45" s="8" t="n"/>
      <c r="E45" s="8" t="n"/>
      <c r="F45" s="7" t="n"/>
      <c r="G45" s="9">
        <f>IF(A45="","",IF(ROUND(SUMIF($A$5:$A$400,A45,$D$5:$D$400)-SUMIF($A$5:$A$400,A45,$E$5:$E$400),0)=0,"OK","CHECK"))</f>
        <v/>
      </c>
    </row>
    <row r="46">
      <c r="A46" s="7" t="n"/>
      <c r="B46" s="7" t="n"/>
      <c r="C46" s="7" t="n"/>
      <c r="D46" s="8" t="n"/>
      <c r="E46" s="8" t="n"/>
      <c r="F46" s="7" t="n"/>
      <c r="G46" s="9">
        <f>IF(A46="","",IF(ROUND(SUMIF($A$5:$A$400,A46,$D$5:$D$400)-SUMIF($A$5:$A$400,A46,$E$5:$E$400),0)=0,"OK","CHECK"))</f>
        <v/>
      </c>
    </row>
    <row r="47">
      <c r="A47" s="7" t="n"/>
      <c r="B47" s="7" t="n"/>
      <c r="C47" s="7" t="n"/>
      <c r="D47" s="8" t="n"/>
      <c r="E47" s="8" t="n"/>
      <c r="F47" s="7" t="n"/>
      <c r="G47" s="9">
        <f>IF(A47="","",IF(ROUND(SUMIF($A$5:$A$400,A47,$D$5:$D$400)-SUMIF($A$5:$A$400,A47,$E$5:$E$400),0)=0,"OK","CHECK"))</f>
        <v/>
      </c>
    </row>
    <row r="48">
      <c r="A48" s="7" t="n"/>
      <c r="B48" s="7" t="n"/>
      <c r="C48" s="7" t="n"/>
      <c r="D48" s="8" t="n"/>
      <c r="E48" s="8" t="n"/>
      <c r="F48" s="7" t="n"/>
      <c r="G48" s="9">
        <f>IF(A48="","",IF(ROUND(SUMIF($A$5:$A$400,A48,$D$5:$D$400)-SUMIF($A$5:$A$400,A48,$E$5:$E$400),0)=0,"OK","CHECK"))</f>
        <v/>
      </c>
    </row>
    <row r="49">
      <c r="A49" s="7" t="n"/>
      <c r="B49" s="7" t="n"/>
      <c r="C49" s="7" t="n"/>
      <c r="D49" s="8" t="n"/>
      <c r="E49" s="8" t="n"/>
      <c r="F49" s="7" t="n"/>
      <c r="G49" s="9">
        <f>IF(A49="","",IF(ROUND(SUMIF($A$5:$A$400,A49,$D$5:$D$400)-SUMIF($A$5:$A$400,A49,$E$5:$E$400),0)=0,"OK","CHECK"))</f>
        <v/>
      </c>
    </row>
    <row r="50">
      <c r="A50" s="7" t="n"/>
      <c r="B50" s="7" t="n"/>
      <c r="C50" s="7" t="n"/>
      <c r="D50" s="8" t="n"/>
      <c r="E50" s="8" t="n"/>
      <c r="F50" s="7" t="n"/>
      <c r="G50" s="9">
        <f>IF(A50="","",IF(ROUND(SUMIF($A$5:$A$400,A50,$D$5:$D$400)-SUMIF($A$5:$A$400,A50,$E$5:$E$400),0)=0,"OK","CHECK"))</f>
        <v/>
      </c>
    </row>
    <row r="51">
      <c r="A51" s="7" t="n"/>
      <c r="B51" s="7" t="n"/>
      <c r="C51" s="7" t="n"/>
      <c r="D51" s="8" t="n"/>
      <c r="E51" s="8" t="n"/>
      <c r="F51" s="7" t="n"/>
      <c r="G51" s="9">
        <f>IF(A51="","",IF(ROUND(SUMIF($A$5:$A$400,A51,$D$5:$D$400)-SUMIF($A$5:$A$400,A51,$E$5:$E$400),0)=0,"OK","CHECK"))</f>
        <v/>
      </c>
    </row>
    <row r="52">
      <c r="A52" s="7" t="n"/>
      <c r="B52" s="7" t="n"/>
      <c r="C52" s="7" t="n"/>
      <c r="D52" s="8" t="n"/>
      <c r="E52" s="8" t="n"/>
      <c r="F52" s="7" t="n"/>
      <c r="G52" s="9">
        <f>IF(A52="","",IF(ROUND(SUMIF($A$5:$A$400,A52,$D$5:$D$400)-SUMIF($A$5:$A$400,A52,$E$5:$E$400),0)=0,"OK","CHECK"))</f>
        <v/>
      </c>
    </row>
    <row r="53">
      <c r="A53" s="7" t="n"/>
      <c r="B53" s="7" t="n"/>
      <c r="C53" s="7" t="n"/>
      <c r="D53" s="8" t="n"/>
      <c r="E53" s="8" t="n"/>
      <c r="F53" s="7" t="n"/>
      <c r="G53" s="9">
        <f>IF(A53="","",IF(ROUND(SUMIF($A$5:$A$400,A53,$D$5:$D$400)-SUMIF($A$5:$A$400,A53,$E$5:$E$400),0)=0,"OK","CHECK"))</f>
        <v/>
      </c>
    </row>
    <row r="54">
      <c r="A54" s="7" t="n"/>
      <c r="B54" s="7" t="n"/>
      <c r="C54" s="7" t="n"/>
      <c r="D54" s="8" t="n"/>
      <c r="E54" s="8" t="n"/>
      <c r="F54" s="7" t="n"/>
      <c r="G54" s="9">
        <f>IF(A54="","",IF(ROUND(SUMIF($A$5:$A$400,A54,$D$5:$D$400)-SUMIF($A$5:$A$400,A54,$E$5:$E$400),0)=0,"OK","CHECK"))</f>
        <v/>
      </c>
    </row>
    <row r="55">
      <c r="A55" s="7" t="n"/>
      <c r="B55" s="7" t="n"/>
      <c r="C55" s="7" t="n"/>
      <c r="D55" s="8" t="n"/>
      <c r="E55" s="8" t="n"/>
      <c r="F55" s="7" t="n"/>
      <c r="G55" s="9">
        <f>IF(A55="","",IF(ROUND(SUMIF($A$5:$A$400,A55,$D$5:$D$400)-SUMIF($A$5:$A$400,A55,$E$5:$E$400),0)=0,"OK","CHECK"))</f>
        <v/>
      </c>
    </row>
    <row r="56">
      <c r="A56" s="7" t="n"/>
      <c r="B56" s="7" t="n"/>
      <c r="C56" s="7" t="n"/>
      <c r="D56" s="8" t="n"/>
      <c r="E56" s="8" t="n"/>
      <c r="F56" s="7" t="n"/>
      <c r="G56" s="9">
        <f>IF(A56="","",IF(ROUND(SUMIF($A$5:$A$400,A56,$D$5:$D$400)-SUMIF($A$5:$A$400,A56,$E$5:$E$400),0)=0,"OK","CHECK"))</f>
        <v/>
      </c>
    </row>
    <row r="57">
      <c r="A57" s="7" t="n"/>
      <c r="B57" s="7" t="n"/>
      <c r="C57" s="7" t="n"/>
      <c r="D57" s="8" t="n"/>
      <c r="E57" s="8" t="n"/>
      <c r="F57" s="7" t="n"/>
      <c r="G57" s="9">
        <f>IF(A57="","",IF(ROUND(SUMIF($A$5:$A$400,A57,$D$5:$D$400)-SUMIF($A$5:$A$400,A57,$E$5:$E$400),0)=0,"OK","CHECK"))</f>
        <v/>
      </c>
    </row>
    <row r="58">
      <c r="A58" s="7" t="n"/>
      <c r="B58" s="7" t="n"/>
      <c r="C58" s="7" t="n"/>
      <c r="D58" s="8" t="n"/>
      <c r="E58" s="8" t="n"/>
      <c r="F58" s="7" t="n"/>
      <c r="G58" s="9">
        <f>IF(A58="","",IF(ROUND(SUMIF($A$5:$A$400,A58,$D$5:$D$400)-SUMIF($A$5:$A$400,A58,$E$5:$E$400),0)=0,"OK","CHECK"))</f>
        <v/>
      </c>
    </row>
    <row r="59">
      <c r="A59" s="7" t="n"/>
      <c r="B59" s="7" t="n"/>
      <c r="C59" s="7" t="n"/>
      <c r="D59" s="8" t="n"/>
      <c r="E59" s="8" t="n"/>
      <c r="F59" s="7" t="n"/>
      <c r="G59" s="9">
        <f>IF(A59="","",IF(ROUND(SUMIF($A$5:$A$400,A59,$D$5:$D$400)-SUMIF($A$5:$A$400,A59,$E$5:$E$400),0)=0,"OK","CHECK"))</f>
        <v/>
      </c>
    </row>
    <row r="60">
      <c r="A60" s="7" t="n"/>
      <c r="B60" s="7" t="n"/>
      <c r="C60" s="7" t="n"/>
      <c r="D60" s="8" t="n"/>
      <c r="E60" s="8" t="n"/>
      <c r="F60" s="7" t="n"/>
      <c r="G60" s="9">
        <f>IF(A60="","",IF(ROUND(SUMIF($A$5:$A$400,A60,$D$5:$D$400)-SUMIF($A$5:$A$400,A60,$E$5:$E$400),0)=0,"OK","CHECK"))</f>
        <v/>
      </c>
    </row>
    <row r="61">
      <c r="A61" s="7" t="n"/>
      <c r="B61" s="7" t="n"/>
      <c r="C61" s="7" t="n"/>
      <c r="D61" s="8" t="n"/>
      <c r="E61" s="8" t="n"/>
      <c r="F61" s="7" t="n"/>
      <c r="G61" s="9">
        <f>IF(A61="","",IF(ROUND(SUMIF($A$5:$A$400,A61,$D$5:$D$400)-SUMIF($A$5:$A$400,A61,$E$5:$E$400),0)=0,"OK","CHECK"))</f>
        <v/>
      </c>
    </row>
    <row r="62">
      <c r="A62" s="7" t="n"/>
      <c r="B62" s="7" t="n"/>
      <c r="C62" s="7" t="n"/>
      <c r="D62" s="8" t="n"/>
      <c r="E62" s="8" t="n"/>
      <c r="F62" s="7" t="n"/>
      <c r="G62" s="9">
        <f>IF(A62="","",IF(ROUND(SUMIF($A$5:$A$400,A62,$D$5:$D$400)-SUMIF($A$5:$A$400,A62,$E$5:$E$400),0)=0,"OK","CHECK"))</f>
        <v/>
      </c>
    </row>
    <row r="63">
      <c r="A63" s="7" t="n"/>
      <c r="B63" s="7" t="n"/>
      <c r="C63" s="7" t="n"/>
      <c r="D63" s="8" t="n"/>
      <c r="E63" s="8" t="n"/>
      <c r="F63" s="7" t="n"/>
      <c r="G63" s="9">
        <f>IF(A63="","",IF(ROUND(SUMIF($A$5:$A$400,A63,$D$5:$D$400)-SUMIF($A$5:$A$400,A63,$E$5:$E$400),0)=0,"OK","CHECK"))</f>
        <v/>
      </c>
    </row>
    <row r="64">
      <c r="A64" s="7" t="n"/>
      <c r="B64" s="7" t="n"/>
      <c r="C64" s="7" t="n"/>
      <c r="D64" s="8" t="n"/>
      <c r="E64" s="8" t="n"/>
      <c r="F64" s="7" t="n"/>
      <c r="G64" s="9">
        <f>IF(A64="","",IF(ROUND(SUMIF($A$5:$A$400,A64,$D$5:$D$400)-SUMIF($A$5:$A$400,A64,$E$5:$E$400),0)=0,"OK","CHECK"))</f>
        <v/>
      </c>
    </row>
    <row r="65">
      <c r="A65" s="7" t="n"/>
      <c r="B65" s="7" t="n"/>
      <c r="C65" s="7" t="n"/>
      <c r="D65" s="8" t="n"/>
      <c r="E65" s="8" t="n"/>
      <c r="F65" s="7" t="n"/>
      <c r="G65" s="9">
        <f>IF(A65="","",IF(ROUND(SUMIF($A$5:$A$400,A65,$D$5:$D$400)-SUMIF($A$5:$A$400,A65,$E$5:$E$400),0)=0,"OK","CHECK"))</f>
        <v/>
      </c>
    </row>
    <row r="66">
      <c r="A66" s="7" t="n"/>
      <c r="B66" s="7" t="n"/>
      <c r="C66" s="7" t="n"/>
      <c r="D66" s="8" t="n"/>
      <c r="E66" s="8" t="n"/>
      <c r="F66" s="7" t="n"/>
      <c r="G66" s="9">
        <f>IF(A66="","",IF(ROUND(SUMIF($A$5:$A$400,A66,$D$5:$D$400)-SUMIF($A$5:$A$400,A66,$E$5:$E$400),0)=0,"OK","CHECK"))</f>
        <v/>
      </c>
    </row>
    <row r="67">
      <c r="A67" s="7" t="n"/>
      <c r="B67" s="7" t="n"/>
      <c r="C67" s="7" t="n"/>
      <c r="D67" s="8" t="n"/>
      <c r="E67" s="8" t="n"/>
      <c r="F67" s="7" t="n"/>
      <c r="G67" s="9">
        <f>IF(A67="","",IF(ROUND(SUMIF($A$5:$A$400,A67,$D$5:$D$400)-SUMIF($A$5:$A$400,A67,$E$5:$E$400),0)=0,"OK","CHECK"))</f>
        <v/>
      </c>
    </row>
    <row r="68">
      <c r="A68" s="7" t="n"/>
      <c r="B68" s="7" t="n"/>
      <c r="C68" s="7" t="n"/>
      <c r="D68" s="8" t="n"/>
      <c r="E68" s="8" t="n"/>
      <c r="F68" s="7" t="n"/>
      <c r="G68" s="9">
        <f>IF(A68="","",IF(ROUND(SUMIF($A$5:$A$400,A68,$D$5:$D$400)-SUMIF($A$5:$A$400,A68,$E$5:$E$400),0)=0,"OK","CHECK"))</f>
        <v/>
      </c>
    </row>
    <row r="69">
      <c r="A69" s="7" t="n"/>
      <c r="B69" s="7" t="n"/>
      <c r="C69" s="7" t="n"/>
      <c r="D69" s="8" t="n"/>
      <c r="E69" s="8" t="n"/>
      <c r="F69" s="7" t="n"/>
      <c r="G69" s="9">
        <f>IF(A69="","",IF(ROUND(SUMIF($A$5:$A$400,A69,$D$5:$D$400)-SUMIF($A$5:$A$400,A69,$E$5:$E$400),0)=0,"OK","CHECK"))</f>
        <v/>
      </c>
    </row>
    <row r="70">
      <c r="A70" s="7" t="n"/>
      <c r="B70" s="7" t="n"/>
      <c r="C70" s="7" t="n"/>
      <c r="D70" s="8" t="n"/>
      <c r="E70" s="8" t="n"/>
      <c r="F70" s="7" t="n"/>
      <c r="G70" s="9">
        <f>IF(A70="","",IF(ROUND(SUMIF($A$5:$A$400,A70,$D$5:$D$400)-SUMIF($A$5:$A$400,A70,$E$5:$E$400),0)=0,"OK","CHECK"))</f>
        <v/>
      </c>
    </row>
    <row r="71">
      <c r="A71" s="7" t="n"/>
      <c r="B71" s="7" t="n"/>
      <c r="C71" s="7" t="n"/>
      <c r="D71" s="8" t="n"/>
      <c r="E71" s="8" t="n"/>
      <c r="F71" s="7" t="n"/>
      <c r="G71" s="9">
        <f>IF(A71="","",IF(ROUND(SUMIF($A$5:$A$400,A71,$D$5:$D$400)-SUMIF($A$5:$A$400,A71,$E$5:$E$400),0)=0,"OK","CHECK"))</f>
        <v/>
      </c>
    </row>
    <row r="72">
      <c r="A72" s="7" t="n"/>
      <c r="B72" s="7" t="n"/>
      <c r="C72" s="7" t="n"/>
      <c r="D72" s="8" t="n"/>
      <c r="E72" s="8" t="n"/>
      <c r="F72" s="7" t="n"/>
      <c r="G72" s="9">
        <f>IF(A72="","",IF(ROUND(SUMIF($A$5:$A$400,A72,$D$5:$D$400)-SUMIF($A$5:$A$400,A72,$E$5:$E$400),0)=0,"OK","CHECK"))</f>
        <v/>
      </c>
    </row>
    <row r="73">
      <c r="A73" s="7" t="n"/>
      <c r="B73" s="7" t="n"/>
      <c r="C73" s="7" t="n"/>
      <c r="D73" s="8" t="n"/>
      <c r="E73" s="8" t="n"/>
      <c r="F73" s="7" t="n"/>
      <c r="G73" s="9">
        <f>IF(A73="","",IF(ROUND(SUMIF($A$5:$A$400,A73,$D$5:$D$400)-SUMIF($A$5:$A$400,A73,$E$5:$E$400),0)=0,"OK","CHECK"))</f>
        <v/>
      </c>
    </row>
    <row r="74">
      <c r="A74" s="7" t="n"/>
      <c r="B74" s="7" t="n"/>
      <c r="C74" s="7" t="n"/>
      <c r="D74" s="8" t="n"/>
      <c r="E74" s="8" t="n"/>
      <c r="F74" s="7" t="n"/>
      <c r="G74" s="9">
        <f>IF(A74="","",IF(ROUND(SUMIF($A$5:$A$400,A74,$D$5:$D$400)-SUMIF($A$5:$A$400,A74,$E$5:$E$400),0)=0,"OK","CHECK"))</f>
        <v/>
      </c>
    </row>
    <row r="75">
      <c r="A75" s="7" t="n"/>
      <c r="B75" s="7" t="n"/>
      <c r="C75" s="7" t="n"/>
      <c r="D75" s="8" t="n"/>
      <c r="E75" s="8" t="n"/>
      <c r="F75" s="7" t="n"/>
      <c r="G75" s="9">
        <f>IF(A75="","",IF(ROUND(SUMIF($A$5:$A$400,A75,$D$5:$D$400)-SUMIF($A$5:$A$400,A75,$E$5:$E$400),0)=0,"OK","CHECK"))</f>
        <v/>
      </c>
    </row>
    <row r="76">
      <c r="A76" s="7" t="n"/>
      <c r="B76" s="7" t="n"/>
      <c r="C76" s="7" t="n"/>
      <c r="D76" s="8" t="n"/>
      <c r="E76" s="8" t="n"/>
      <c r="F76" s="7" t="n"/>
      <c r="G76" s="9">
        <f>IF(A76="","",IF(ROUND(SUMIF($A$5:$A$400,A76,$D$5:$D$400)-SUMIF($A$5:$A$400,A76,$E$5:$E$400),0)=0,"OK","CHECK"))</f>
        <v/>
      </c>
    </row>
    <row r="77">
      <c r="A77" s="7" t="n"/>
      <c r="B77" s="7" t="n"/>
      <c r="C77" s="7" t="n"/>
      <c r="D77" s="8" t="n"/>
      <c r="E77" s="8" t="n"/>
      <c r="F77" s="7" t="n"/>
      <c r="G77" s="9">
        <f>IF(A77="","",IF(ROUND(SUMIF($A$5:$A$400,A77,$D$5:$D$400)-SUMIF($A$5:$A$400,A77,$E$5:$E$400),0)=0,"OK","CHECK"))</f>
        <v/>
      </c>
    </row>
    <row r="78">
      <c r="A78" s="7" t="n"/>
      <c r="B78" s="7" t="n"/>
      <c r="C78" s="7" t="n"/>
      <c r="D78" s="8" t="n"/>
      <c r="E78" s="8" t="n"/>
      <c r="F78" s="7" t="n"/>
      <c r="G78" s="9">
        <f>IF(A78="","",IF(ROUND(SUMIF($A$5:$A$400,A78,$D$5:$D$400)-SUMIF($A$5:$A$400,A78,$E$5:$E$400),0)=0,"OK","CHECK"))</f>
        <v/>
      </c>
    </row>
    <row r="79">
      <c r="A79" s="7" t="n"/>
      <c r="B79" s="7" t="n"/>
      <c r="C79" s="7" t="n"/>
      <c r="D79" s="8" t="n"/>
      <c r="E79" s="8" t="n"/>
      <c r="F79" s="7" t="n"/>
      <c r="G79" s="9">
        <f>IF(A79="","",IF(ROUND(SUMIF($A$5:$A$400,A79,$D$5:$D$400)-SUMIF($A$5:$A$400,A79,$E$5:$E$400),0)=0,"OK","CHECK"))</f>
        <v/>
      </c>
    </row>
    <row r="80">
      <c r="A80" s="7" t="n"/>
      <c r="B80" s="7" t="n"/>
      <c r="C80" s="7" t="n"/>
      <c r="D80" s="8" t="n"/>
      <c r="E80" s="8" t="n"/>
      <c r="F80" s="7" t="n"/>
      <c r="G80" s="9">
        <f>IF(A80="","",IF(ROUND(SUMIF($A$5:$A$400,A80,$D$5:$D$400)-SUMIF($A$5:$A$400,A80,$E$5:$E$400),0)=0,"OK","CHECK"))</f>
        <v/>
      </c>
    </row>
    <row r="81">
      <c r="A81" s="7" t="n"/>
      <c r="B81" s="7" t="n"/>
      <c r="C81" s="7" t="n"/>
      <c r="D81" s="8" t="n"/>
      <c r="E81" s="8" t="n"/>
      <c r="F81" s="7" t="n"/>
      <c r="G81" s="9">
        <f>IF(A81="","",IF(ROUND(SUMIF($A$5:$A$400,A81,$D$5:$D$400)-SUMIF($A$5:$A$400,A81,$E$5:$E$400),0)=0,"OK","CHECK"))</f>
        <v/>
      </c>
    </row>
    <row r="82">
      <c r="A82" s="7" t="n"/>
      <c r="B82" s="7" t="n"/>
      <c r="C82" s="7" t="n"/>
      <c r="D82" s="8" t="n"/>
      <c r="E82" s="8" t="n"/>
      <c r="F82" s="7" t="n"/>
      <c r="G82" s="9">
        <f>IF(A82="","",IF(ROUND(SUMIF($A$5:$A$400,A82,$D$5:$D$400)-SUMIF($A$5:$A$400,A82,$E$5:$E$400),0)=0,"OK","CHECK"))</f>
        <v/>
      </c>
    </row>
    <row r="83">
      <c r="A83" s="7" t="n"/>
      <c r="B83" s="7" t="n"/>
      <c r="C83" s="7" t="n"/>
      <c r="D83" s="8" t="n"/>
      <c r="E83" s="8" t="n"/>
      <c r="F83" s="7" t="n"/>
      <c r="G83" s="9">
        <f>IF(A83="","",IF(ROUND(SUMIF($A$5:$A$400,A83,$D$5:$D$400)-SUMIF($A$5:$A$400,A83,$E$5:$E$400),0)=0,"OK","CHECK"))</f>
        <v/>
      </c>
    </row>
    <row r="84">
      <c r="A84" s="7" t="n"/>
      <c r="B84" s="7" t="n"/>
      <c r="C84" s="7" t="n"/>
      <c r="D84" s="8" t="n"/>
      <c r="E84" s="8" t="n"/>
      <c r="F84" s="7" t="n"/>
      <c r="G84" s="9">
        <f>IF(A84="","",IF(ROUND(SUMIF($A$5:$A$400,A84,$D$5:$D$400)-SUMIF($A$5:$A$400,A84,$E$5:$E$400),0)=0,"OK","CHECK"))</f>
        <v/>
      </c>
    </row>
    <row r="85">
      <c r="A85" s="7" t="n"/>
      <c r="B85" s="7" t="n"/>
      <c r="C85" s="7" t="n"/>
      <c r="D85" s="8" t="n"/>
      <c r="E85" s="8" t="n"/>
      <c r="F85" s="7" t="n"/>
      <c r="G85" s="9">
        <f>IF(A85="","",IF(ROUND(SUMIF($A$5:$A$400,A85,$D$5:$D$400)-SUMIF($A$5:$A$400,A85,$E$5:$E$400),0)=0,"OK","CHECK"))</f>
        <v/>
      </c>
    </row>
    <row r="86">
      <c r="A86" s="7" t="n"/>
      <c r="B86" s="7" t="n"/>
      <c r="C86" s="7" t="n"/>
      <c r="D86" s="8" t="n"/>
      <c r="E86" s="8" t="n"/>
      <c r="F86" s="7" t="n"/>
      <c r="G86" s="9">
        <f>IF(A86="","",IF(ROUND(SUMIF($A$5:$A$400,A86,$D$5:$D$400)-SUMIF($A$5:$A$400,A86,$E$5:$E$400),0)=0,"OK","CHECK"))</f>
        <v/>
      </c>
    </row>
    <row r="87">
      <c r="A87" s="7" t="n"/>
      <c r="B87" s="7" t="n"/>
      <c r="C87" s="7" t="n"/>
      <c r="D87" s="8" t="n"/>
      <c r="E87" s="8" t="n"/>
      <c r="F87" s="7" t="n"/>
      <c r="G87" s="9">
        <f>IF(A87="","",IF(ROUND(SUMIF($A$5:$A$400,A87,$D$5:$D$400)-SUMIF($A$5:$A$400,A87,$E$5:$E$400),0)=0,"OK","CHECK"))</f>
        <v/>
      </c>
    </row>
    <row r="88">
      <c r="A88" s="7" t="n"/>
      <c r="B88" s="7" t="n"/>
      <c r="C88" s="7" t="n"/>
      <c r="D88" s="8" t="n"/>
      <c r="E88" s="8" t="n"/>
      <c r="F88" s="7" t="n"/>
      <c r="G88" s="9">
        <f>IF(A88="","",IF(ROUND(SUMIF($A$5:$A$400,A88,$D$5:$D$400)-SUMIF($A$5:$A$400,A88,$E$5:$E$400),0)=0,"OK","CHECK"))</f>
        <v/>
      </c>
    </row>
    <row r="89">
      <c r="A89" s="7" t="n"/>
      <c r="B89" s="7" t="n"/>
      <c r="C89" s="7" t="n"/>
      <c r="D89" s="8" t="n"/>
      <c r="E89" s="8" t="n"/>
      <c r="F89" s="7" t="n"/>
      <c r="G89" s="9">
        <f>IF(A89="","",IF(ROUND(SUMIF($A$5:$A$400,A89,$D$5:$D$400)-SUMIF($A$5:$A$400,A89,$E$5:$E$400),0)=0,"OK","CHECK"))</f>
        <v/>
      </c>
    </row>
    <row r="90">
      <c r="A90" s="7" t="n"/>
      <c r="B90" s="7" t="n"/>
      <c r="C90" s="7" t="n"/>
      <c r="D90" s="8" t="n"/>
      <c r="E90" s="8" t="n"/>
      <c r="F90" s="7" t="n"/>
      <c r="G90" s="9">
        <f>IF(A90="","",IF(ROUND(SUMIF($A$5:$A$400,A90,$D$5:$D$400)-SUMIF($A$5:$A$400,A90,$E$5:$E$400),0)=0,"OK","CHECK"))</f>
        <v/>
      </c>
    </row>
    <row r="91">
      <c r="A91" s="7" t="n"/>
      <c r="B91" s="7" t="n"/>
      <c r="C91" s="7" t="n"/>
      <c r="D91" s="8" t="n"/>
      <c r="E91" s="8" t="n"/>
      <c r="F91" s="7" t="n"/>
      <c r="G91" s="9">
        <f>IF(A91="","",IF(ROUND(SUMIF($A$5:$A$400,A91,$D$5:$D$400)-SUMIF($A$5:$A$400,A91,$E$5:$E$400),0)=0,"OK","CHECK"))</f>
        <v/>
      </c>
    </row>
    <row r="92">
      <c r="A92" s="7" t="n"/>
      <c r="B92" s="7" t="n"/>
      <c r="C92" s="7" t="n"/>
      <c r="D92" s="8" t="n"/>
      <c r="E92" s="8" t="n"/>
      <c r="F92" s="7" t="n"/>
      <c r="G92" s="9">
        <f>IF(A92="","",IF(ROUND(SUMIF($A$5:$A$400,A92,$D$5:$D$400)-SUMIF($A$5:$A$400,A92,$E$5:$E$400),0)=0,"OK","CHECK"))</f>
        <v/>
      </c>
    </row>
    <row r="93">
      <c r="A93" s="7" t="n"/>
      <c r="B93" s="7" t="n"/>
      <c r="C93" s="7" t="n"/>
      <c r="D93" s="8" t="n"/>
      <c r="E93" s="8" t="n"/>
      <c r="F93" s="7" t="n"/>
      <c r="G93" s="9">
        <f>IF(A93="","",IF(ROUND(SUMIF($A$5:$A$400,A93,$D$5:$D$400)-SUMIF($A$5:$A$400,A93,$E$5:$E$400),0)=0,"OK","CHECK"))</f>
        <v/>
      </c>
    </row>
    <row r="94">
      <c r="A94" s="7" t="n"/>
      <c r="B94" s="7" t="n"/>
      <c r="C94" s="7" t="n"/>
      <c r="D94" s="8" t="n"/>
      <c r="E94" s="8" t="n"/>
      <c r="F94" s="7" t="n"/>
      <c r="G94" s="9">
        <f>IF(A94="","",IF(ROUND(SUMIF($A$5:$A$400,A94,$D$5:$D$400)-SUMIF($A$5:$A$400,A94,$E$5:$E$400),0)=0,"OK","CHECK"))</f>
        <v/>
      </c>
    </row>
    <row r="95">
      <c r="A95" s="7" t="n"/>
      <c r="B95" s="7" t="n"/>
      <c r="C95" s="7" t="n"/>
      <c r="D95" s="8" t="n"/>
      <c r="E95" s="8" t="n"/>
      <c r="F95" s="7" t="n"/>
      <c r="G95" s="9">
        <f>IF(A95="","",IF(ROUND(SUMIF($A$5:$A$400,A95,$D$5:$D$400)-SUMIF($A$5:$A$400,A95,$E$5:$E$400),0)=0,"OK","CHECK"))</f>
        <v/>
      </c>
    </row>
    <row r="96">
      <c r="A96" s="7" t="n"/>
      <c r="B96" s="7" t="n"/>
      <c r="C96" s="7" t="n"/>
      <c r="D96" s="8" t="n"/>
      <c r="E96" s="8" t="n"/>
      <c r="F96" s="7" t="n"/>
      <c r="G96" s="9">
        <f>IF(A96="","",IF(ROUND(SUMIF($A$5:$A$400,A96,$D$5:$D$400)-SUMIF($A$5:$A$400,A96,$E$5:$E$400),0)=0,"OK","CHECK"))</f>
        <v/>
      </c>
    </row>
    <row r="97">
      <c r="A97" s="7" t="n"/>
      <c r="B97" s="7" t="n"/>
      <c r="C97" s="7" t="n"/>
      <c r="D97" s="8" t="n"/>
      <c r="E97" s="8" t="n"/>
      <c r="F97" s="7" t="n"/>
      <c r="G97" s="9">
        <f>IF(A97="","",IF(ROUND(SUMIF($A$5:$A$400,A97,$D$5:$D$400)-SUMIF($A$5:$A$400,A97,$E$5:$E$400),0)=0,"OK","CHECK"))</f>
        <v/>
      </c>
    </row>
    <row r="98">
      <c r="A98" s="7" t="n"/>
      <c r="B98" s="7" t="n"/>
      <c r="C98" s="7" t="n"/>
      <c r="D98" s="8" t="n"/>
      <c r="E98" s="8" t="n"/>
      <c r="F98" s="7" t="n"/>
      <c r="G98" s="9">
        <f>IF(A98="","",IF(ROUND(SUMIF($A$5:$A$400,A98,$D$5:$D$400)-SUMIF($A$5:$A$400,A98,$E$5:$E$400),0)=0,"OK","CHECK"))</f>
        <v/>
      </c>
    </row>
    <row r="99">
      <c r="A99" s="7" t="n"/>
      <c r="B99" s="7" t="n"/>
      <c r="C99" s="7" t="n"/>
      <c r="D99" s="8" t="n"/>
      <c r="E99" s="8" t="n"/>
      <c r="F99" s="7" t="n"/>
      <c r="G99" s="9">
        <f>IF(A99="","",IF(ROUND(SUMIF($A$5:$A$400,A99,$D$5:$D$400)-SUMIF($A$5:$A$400,A99,$E$5:$E$400),0)=0,"OK","CHECK"))</f>
        <v/>
      </c>
    </row>
    <row r="100">
      <c r="A100" s="7" t="n"/>
      <c r="B100" s="7" t="n"/>
      <c r="C100" s="7" t="n"/>
      <c r="D100" s="8" t="n"/>
      <c r="E100" s="8" t="n"/>
      <c r="F100" s="7" t="n"/>
      <c r="G100" s="9">
        <f>IF(A100="","",IF(ROUND(SUMIF($A$5:$A$400,A100,$D$5:$D$400)-SUMIF($A$5:$A$400,A100,$E$5:$E$400),0)=0,"OK","CHECK"))</f>
        <v/>
      </c>
    </row>
    <row r="101">
      <c r="A101" s="7" t="n"/>
      <c r="B101" s="7" t="n"/>
      <c r="C101" s="7" t="n"/>
      <c r="D101" s="8" t="n"/>
      <c r="E101" s="8" t="n"/>
      <c r="F101" s="7" t="n"/>
      <c r="G101" s="9">
        <f>IF(A101="","",IF(ROUND(SUMIF($A$5:$A$400,A101,$D$5:$D$400)-SUMIF($A$5:$A$400,A101,$E$5:$E$400),0)=0,"OK","CHECK"))</f>
        <v/>
      </c>
    </row>
    <row r="102">
      <c r="A102" s="7" t="n"/>
      <c r="B102" s="7" t="n"/>
      <c r="C102" s="7" t="n"/>
      <c r="D102" s="8" t="n"/>
      <c r="E102" s="8" t="n"/>
      <c r="F102" s="7" t="n"/>
      <c r="G102" s="9">
        <f>IF(A102="","",IF(ROUND(SUMIF($A$5:$A$400,A102,$D$5:$D$400)-SUMIF($A$5:$A$400,A102,$E$5:$E$400),0)=0,"OK","CHECK"))</f>
        <v/>
      </c>
    </row>
    <row r="103">
      <c r="A103" s="7" t="n"/>
      <c r="B103" s="7" t="n"/>
      <c r="C103" s="7" t="n"/>
      <c r="D103" s="8" t="n"/>
      <c r="E103" s="8" t="n"/>
      <c r="F103" s="7" t="n"/>
      <c r="G103" s="9">
        <f>IF(A103="","",IF(ROUND(SUMIF($A$5:$A$400,A103,$D$5:$D$400)-SUMIF($A$5:$A$400,A103,$E$5:$E$400),0)=0,"OK","CHECK"))</f>
        <v/>
      </c>
    </row>
    <row r="104">
      <c r="A104" s="7" t="n"/>
      <c r="B104" s="7" t="n"/>
      <c r="C104" s="7" t="n"/>
      <c r="D104" s="8" t="n"/>
      <c r="E104" s="8" t="n"/>
      <c r="F104" s="7" t="n"/>
      <c r="G104" s="9">
        <f>IF(A104="","",IF(ROUND(SUMIF($A$5:$A$400,A104,$D$5:$D$400)-SUMIF($A$5:$A$400,A104,$E$5:$E$400),0)=0,"OK","CHECK"))</f>
        <v/>
      </c>
    </row>
    <row r="105">
      <c r="A105" s="7" t="n"/>
      <c r="B105" s="7" t="n"/>
      <c r="C105" s="7" t="n"/>
      <c r="D105" s="8" t="n"/>
      <c r="E105" s="8" t="n"/>
      <c r="F105" s="7" t="n"/>
      <c r="G105" s="9">
        <f>IF(A105="","",IF(ROUND(SUMIF($A$5:$A$400,A105,$D$5:$D$400)-SUMIF($A$5:$A$400,A105,$E$5:$E$400),0)=0,"OK","CHECK"))</f>
        <v/>
      </c>
    </row>
    <row r="106">
      <c r="A106" s="7" t="n"/>
      <c r="B106" s="7" t="n"/>
      <c r="C106" s="7" t="n"/>
      <c r="D106" s="8" t="n"/>
      <c r="E106" s="8" t="n"/>
      <c r="F106" s="7" t="n"/>
      <c r="G106" s="9">
        <f>IF(A106="","",IF(ROUND(SUMIF($A$5:$A$400,A106,$D$5:$D$400)-SUMIF($A$5:$A$400,A106,$E$5:$E$400),0)=0,"OK","CHECK"))</f>
        <v/>
      </c>
    </row>
    <row r="107">
      <c r="A107" s="7" t="n"/>
      <c r="B107" s="7" t="n"/>
      <c r="C107" s="7" t="n"/>
      <c r="D107" s="8" t="n"/>
      <c r="E107" s="8" t="n"/>
      <c r="F107" s="7" t="n"/>
      <c r="G107" s="9">
        <f>IF(A107="","",IF(ROUND(SUMIF($A$5:$A$400,A107,$D$5:$D$400)-SUMIF($A$5:$A$400,A107,$E$5:$E$400),0)=0,"OK","CHECK"))</f>
        <v/>
      </c>
    </row>
    <row r="108">
      <c r="A108" s="7" t="n"/>
      <c r="B108" s="7" t="n"/>
      <c r="C108" s="7" t="n"/>
      <c r="D108" s="8" t="n"/>
      <c r="E108" s="8" t="n"/>
      <c r="F108" s="7" t="n"/>
      <c r="G108" s="9">
        <f>IF(A108="","",IF(ROUND(SUMIF($A$5:$A$400,A108,$D$5:$D$400)-SUMIF($A$5:$A$400,A108,$E$5:$E$400),0)=0,"OK","CHECK"))</f>
        <v/>
      </c>
    </row>
    <row r="109">
      <c r="A109" s="7" t="n"/>
      <c r="B109" s="7" t="n"/>
      <c r="C109" s="7" t="n"/>
      <c r="D109" s="8" t="n"/>
      <c r="E109" s="8" t="n"/>
      <c r="F109" s="7" t="n"/>
      <c r="G109" s="9">
        <f>IF(A109="","",IF(ROUND(SUMIF($A$5:$A$400,A109,$D$5:$D$400)-SUMIF($A$5:$A$400,A109,$E$5:$E$400),0)=0,"OK","CHECK"))</f>
        <v/>
      </c>
    </row>
    <row r="110">
      <c r="A110" s="7" t="n"/>
      <c r="B110" s="7" t="n"/>
      <c r="C110" s="7" t="n"/>
      <c r="D110" s="8" t="n"/>
      <c r="E110" s="8" t="n"/>
      <c r="F110" s="7" t="n"/>
      <c r="G110" s="9">
        <f>IF(A110="","",IF(ROUND(SUMIF($A$5:$A$400,A110,$D$5:$D$400)-SUMIF($A$5:$A$400,A110,$E$5:$E$400),0)=0,"OK","CHECK"))</f>
        <v/>
      </c>
    </row>
    <row r="111">
      <c r="A111" s="7" t="n"/>
      <c r="B111" s="7" t="n"/>
      <c r="C111" s="7" t="n"/>
      <c r="D111" s="8" t="n"/>
      <c r="E111" s="8" t="n"/>
      <c r="F111" s="7" t="n"/>
      <c r="G111" s="9">
        <f>IF(A111="","",IF(ROUND(SUMIF($A$5:$A$400,A111,$D$5:$D$400)-SUMIF($A$5:$A$400,A111,$E$5:$E$400),0)=0,"OK","CHECK"))</f>
        <v/>
      </c>
    </row>
    <row r="112">
      <c r="A112" s="7" t="n"/>
      <c r="B112" s="7" t="n"/>
      <c r="C112" s="7" t="n"/>
      <c r="D112" s="8" t="n"/>
      <c r="E112" s="8" t="n"/>
      <c r="F112" s="7" t="n"/>
      <c r="G112" s="9">
        <f>IF(A112="","",IF(ROUND(SUMIF($A$5:$A$400,A112,$D$5:$D$400)-SUMIF($A$5:$A$400,A112,$E$5:$E$400),0)=0,"OK","CHECK"))</f>
        <v/>
      </c>
    </row>
    <row r="113">
      <c r="A113" s="7" t="n"/>
      <c r="B113" s="7" t="n"/>
      <c r="C113" s="7" t="n"/>
      <c r="D113" s="8" t="n"/>
      <c r="E113" s="8" t="n"/>
      <c r="F113" s="7" t="n"/>
      <c r="G113" s="9">
        <f>IF(A113="","",IF(ROUND(SUMIF($A$5:$A$400,A113,$D$5:$D$400)-SUMIF($A$5:$A$400,A113,$E$5:$E$400),0)=0,"OK","CHECK"))</f>
        <v/>
      </c>
    </row>
    <row r="114">
      <c r="A114" s="7" t="n"/>
      <c r="B114" s="7" t="n"/>
      <c r="C114" s="7" t="n"/>
      <c r="D114" s="8" t="n"/>
      <c r="E114" s="8" t="n"/>
      <c r="F114" s="7" t="n"/>
      <c r="G114" s="9">
        <f>IF(A114="","",IF(ROUND(SUMIF($A$5:$A$400,A114,$D$5:$D$400)-SUMIF($A$5:$A$400,A114,$E$5:$E$400),0)=0,"OK","CHECK"))</f>
        <v/>
      </c>
    </row>
    <row r="115">
      <c r="A115" s="7" t="n"/>
      <c r="B115" s="7" t="n"/>
      <c r="C115" s="7" t="n"/>
      <c r="D115" s="8" t="n"/>
      <c r="E115" s="8" t="n"/>
      <c r="F115" s="7" t="n"/>
      <c r="G115" s="9">
        <f>IF(A115="","",IF(ROUND(SUMIF($A$5:$A$400,A115,$D$5:$D$400)-SUMIF($A$5:$A$400,A115,$E$5:$E$400),0)=0,"OK","CHECK"))</f>
        <v/>
      </c>
    </row>
    <row r="116">
      <c r="A116" s="7" t="n"/>
      <c r="B116" s="7" t="n"/>
      <c r="C116" s="7" t="n"/>
      <c r="D116" s="8" t="n"/>
      <c r="E116" s="8" t="n"/>
      <c r="F116" s="7" t="n"/>
      <c r="G116" s="9">
        <f>IF(A116="","",IF(ROUND(SUMIF($A$5:$A$400,A116,$D$5:$D$400)-SUMIF($A$5:$A$400,A116,$E$5:$E$400),0)=0,"OK","CHECK"))</f>
        <v/>
      </c>
    </row>
    <row r="117">
      <c r="A117" s="7" t="n"/>
      <c r="B117" s="7" t="n"/>
      <c r="C117" s="7" t="n"/>
      <c r="D117" s="8" t="n"/>
      <c r="E117" s="8" t="n"/>
      <c r="F117" s="7" t="n"/>
      <c r="G117" s="9">
        <f>IF(A117="","",IF(ROUND(SUMIF($A$5:$A$400,A117,$D$5:$D$400)-SUMIF($A$5:$A$400,A117,$E$5:$E$400),0)=0,"OK","CHECK"))</f>
        <v/>
      </c>
    </row>
    <row r="118">
      <c r="A118" s="7" t="n"/>
      <c r="B118" s="7" t="n"/>
      <c r="C118" s="7" t="n"/>
      <c r="D118" s="8" t="n"/>
      <c r="E118" s="8" t="n"/>
      <c r="F118" s="7" t="n"/>
      <c r="G118" s="9">
        <f>IF(A118="","",IF(ROUND(SUMIF($A$5:$A$400,A118,$D$5:$D$400)-SUMIF($A$5:$A$400,A118,$E$5:$E$400),0)=0,"OK","CHECK"))</f>
        <v/>
      </c>
    </row>
    <row r="119">
      <c r="A119" s="7" t="n"/>
      <c r="B119" s="7" t="n"/>
      <c r="C119" s="7" t="n"/>
      <c r="D119" s="8" t="n"/>
      <c r="E119" s="8" t="n"/>
      <c r="F119" s="7" t="n"/>
      <c r="G119" s="9">
        <f>IF(A119="","",IF(ROUND(SUMIF($A$5:$A$400,A119,$D$5:$D$400)-SUMIF($A$5:$A$400,A119,$E$5:$E$400),0)=0,"OK","CHECK"))</f>
        <v/>
      </c>
    </row>
    <row r="120">
      <c r="A120" s="7" t="n"/>
      <c r="B120" s="7" t="n"/>
      <c r="C120" s="7" t="n"/>
      <c r="D120" s="8" t="n"/>
      <c r="E120" s="8" t="n"/>
      <c r="F120" s="7" t="n"/>
      <c r="G120" s="9">
        <f>IF(A120="","",IF(ROUND(SUMIF($A$5:$A$400,A120,$D$5:$D$400)-SUMIF($A$5:$A$400,A120,$E$5:$E$400),0)=0,"OK","CHECK"))</f>
        <v/>
      </c>
    </row>
    <row r="121">
      <c r="A121" s="7" t="n"/>
      <c r="B121" s="7" t="n"/>
      <c r="C121" s="7" t="n"/>
      <c r="D121" s="8" t="n"/>
      <c r="E121" s="8" t="n"/>
      <c r="F121" s="7" t="n"/>
      <c r="G121" s="9">
        <f>IF(A121="","",IF(ROUND(SUMIF($A$5:$A$400,A121,$D$5:$D$400)-SUMIF($A$5:$A$400,A121,$E$5:$E$400),0)=0,"OK","CHECK"))</f>
        <v/>
      </c>
    </row>
    <row r="122">
      <c r="A122" s="7" t="n"/>
      <c r="B122" s="7" t="n"/>
      <c r="C122" s="7" t="n"/>
      <c r="D122" s="8" t="n"/>
      <c r="E122" s="8" t="n"/>
      <c r="F122" s="7" t="n"/>
      <c r="G122" s="9">
        <f>IF(A122="","",IF(ROUND(SUMIF($A$5:$A$400,A122,$D$5:$D$400)-SUMIF($A$5:$A$400,A122,$E$5:$E$400),0)=0,"OK","CHECK"))</f>
        <v/>
      </c>
    </row>
    <row r="123">
      <c r="A123" s="7" t="n"/>
      <c r="B123" s="7" t="n"/>
      <c r="C123" s="7" t="n"/>
      <c r="D123" s="8" t="n"/>
      <c r="E123" s="8" t="n"/>
      <c r="F123" s="7" t="n"/>
      <c r="G123" s="9">
        <f>IF(A123="","",IF(ROUND(SUMIF($A$5:$A$400,A123,$D$5:$D$400)-SUMIF($A$5:$A$400,A123,$E$5:$E$400),0)=0,"OK","CHECK"))</f>
        <v/>
      </c>
    </row>
    <row r="124">
      <c r="A124" s="7" t="n"/>
      <c r="B124" s="7" t="n"/>
      <c r="C124" s="7" t="n"/>
      <c r="D124" s="8" t="n"/>
      <c r="E124" s="8" t="n"/>
      <c r="F124" s="7" t="n"/>
      <c r="G124" s="9">
        <f>IF(A124="","",IF(ROUND(SUMIF($A$5:$A$400,A124,$D$5:$D$400)-SUMIF($A$5:$A$400,A124,$E$5:$E$400),0)=0,"OK","CHECK"))</f>
        <v/>
      </c>
    </row>
    <row r="125">
      <c r="A125" s="7" t="n"/>
      <c r="B125" s="7" t="n"/>
      <c r="C125" s="7" t="n"/>
      <c r="D125" s="8" t="n"/>
      <c r="E125" s="8" t="n"/>
      <c r="F125" s="7" t="n"/>
      <c r="G125" s="9">
        <f>IF(A125="","",IF(ROUND(SUMIF($A$5:$A$400,A125,$D$5:$D$400)-SUMIF($A$5:$A$400,A125,$E$5:$E$400),0)=0,"OK","CHECK"))</f>
        <v/>
      </c>
    </row>
    <row r="126">
      <c r="A126" s="7" t="n"/>
      <c r="B126" s="7" t="n"/>
      <c r="C126" s="7" t="n"/>
      <c r="D126" s="8" t="n"/>
      <c r="E126" s="8" t="n"/>
      <c r="F126" s="7" t="n"/>
      <c r="G126" s="9">
        <f>IF(A126="","",IF(ROUND(SUMIF($A$5:$A$400,A126,$D$5:$D$400)-SUMIF($A$5:$A$400,A126,$E$5:$E$400),0)=0,"OK","CHECK"))</f>
        <v/>
      </c>
    </row>
    <row r="127">
      <c r="A127" s="7" t="n"/>
      <c r="B127" s="7" t="n"/>
      <c r="C127" s="7" t="n"/>
      <c r="D127" s="8" t="n"/>
      <c r="E127" s="8" t="n"/>
      <c r="F127" s="7" t="n"/>
      <c r="G127" s="9">
        <f>IF(A127="","",IF(ROUND(SUMIF($A$5:$A$400,A127,$D$5:$D$400)-SUMIF($A$5:$A$400,A127,$E$5:$E$400),0)=0,"OK","CHECK"))</f>
        <v/>
      </c>
    </row>
    <row r="128">
      <c r="A128" s="7" t="n"/>
      <c r="B128" s="7" t="n"/>
      <c r="C128" s="7" t="n"/>
      <c r="D128" s="8" t="n"/>
      <c r="E128" s="8" t="n"/>
      <c r="F128" s="7" t="n"/>
      <c r="G128" s="9">
        <f>IF(A128="","",IF(ROUND(SUMIF($A$5:$A$400,A128,$D$5:$D$400)-SUMIF($A$5:$A$400,A128,$E$5:$E$400),0)=0,"OK","CHECK"))</f>
        <v/>
      </c>
    </row>
    <row r="129">
      <c r="A129" s="7" t="n"/>
      <c r="B129" s="7" t="n"/>
      <c r="C129" s="7" t="n"/>
      <c r="D129" s="8" t="n"/>
      <c r="E129" s="8" t="n"/>
      <c r="F129" s="7" t="n"/>
      <c r="G129" s="9">
        <f>IF(A129="","",IF(ROUND(SUMIF($A$5:$A$400,A129,$D$5:$D$400)-SUMIF($A$5:$A$400,A129,$E$5:$E$400),0)=0,"OK","CHECK"))</f>
        <v/>
      </c>
    </row>
    <row r="130">
      <c r="A130" s="7" t="n"/>
      <c r="B130" s="7" t="n"/>
      <c r="C130" s="7" t="n"/>
      <c r="D130" s="8" t="n"/>
      <c r="E130" s="8" t="n"/>
      <c r="F130" s="7" t="n"/>
      <c r="G130" s="9">
        <f>IF(A130="","",IF(ROUND(SUMIF($A$5:$A$400,A130,$D$5:$D$400)-SUMIF($A$5:$A$400,A130,$E$5:$E$400),0)=0,"OK","CHECK"))</f>
        <v/>
      </c>
    </row>
    <row r="131">
      <c r="A131" s="7" t="n"/>
      <c r="B131" s="7" t="n"/>
      <c r="C131" s="7" t="n"/>
      <c r="D131" s="8" t="n"/>
      <c r="E131" s="8" t="n"/>
      <c r="F131" s="7" t="n"/>
      <c r="G131" s="9">
        <f>IF(A131="","",IF(ROUND(SUMIF($A$5:$A$400,A131,$D$5:$D$400)-SUMIF($A$5:$A$400,A131,$E$5:$E$400),0)=0,"OK","CHECK"))</f>
        <v/>
      </c>
    </row>
    <row r="132">
      <c r="A132" s="7" t="n"/>
      <c r="B132" s="7" t="n"/>
      <c r="C132" s="7" t="n"/>
      <c r="D132" s="8" t="n"/>
      <c r="E132" s="8" t="n"/>
      <c r="F132" s="7" t="n"/>
      <c r="G132" s="9">
        <f>IF(A132="","",IF(ROUND(SUMIF($A$5:$A$400,A132,$D$5:$D$400)-SUMIF($A$5:$A$400,A132,$E$5:$E$400),0)=0,"OK","CHECK"))</f>
        <v/>
      </c>
    </row>
    <row r="133">
      <c r="A133" s="7" t="n"/>
      <c r="B133" s="7" t="n"/>
      <c r="C133" s="7" t="n"/>
      <c r="D133" s="8" t="n"/>
      <c r="E133" s="8" t="n"/>
      <c r="F133" s="7" t="n"/>
      <c r="G133" s="9">
        <f>IF(A133="","",IF(ROUND(SUMIF($A$5:$A$400,A133,$D$5:$D$400)-SUMIF($A$5:$A$400,A133,$E$5:$E$400),0)=0,"OK","CHECK"))</f>
        <v/>
      </c>
    </row>
    <row r="134">
      <c r="A134" s="7" t="n"/>
      <c r="B134" s="7" t="n"/>
      <c r="C134" s="7" t="n"/>
      <c r="D134" s="8" t="n"/>
      <c r="E134" s="8" t="n"/>
      <c r="F134" s="7" t="n"/>
      <c r="G134" s="9">
        <f>IF(A134="","",IF(ROUND(SUMIF($A$5:$A$400,A134,$D$5:$D$400)-SUMIF($A$5:$A$400,A134,$E$5:$E$400),0)=0,"OK","CHECK"))</f>
        <v/>
      </c>
    </row>
    <row r="135">
      <c r="A135" s="7" t="n"/>
      <c r="B135" s="7" t="n"/>
      <c r="C135" s="7" t="n"/>
      <c r="D135" s="8" t="n"/>
      <c r="E135" s="8" t="n"/>
      <c r="F135" s="7" t="n"/>
      <c r="G135" s="9">
        <f>IF(A135="","",IF(ROUND(SUMIF($A$5:$A$400,A135,$D$5:$D$400)-SUMIF($A$5:$A$400,A135,$E$5:$E$400),0)=0,"OK","CHECK"))</f>
        <v/>
      </c>
    </row>
    <row r="136">
      <c r="A136" s="7" t="n"/>
      <c r="B136" s="7" t="n"/>
      <c r="C136" s="7" t="n"/>
      <c r="D136" s="8" t="n"/>
      <c r="E136" s="8" t="n"/>
      <c r="F136" s="7" t="n"/>
      <c r="G136" s="9">
        <f>IF(A136="","",IF(ROUND(SUMIF($A$5:$A$400,A136,$D$5:$D$400)-SUMIF($A$5:$A$400,A136,$E$5:$E$400),0)=0,"OK","CHECK"))</f>
        <v/>
      </c>
    </row>
    <row r="137">
      <c r="A137" s="7" t="n"/>
      <c r="B137" s="7" t="n"/>
      <c r="C137" s="7" t="n"/>
      <c r="D137" s="8" t="n"/>
      <c r="E137" s="8" t="n"/>
      <c r="F137" s="7" t="n"/>
      <c r="G137" s="9">
        <f>IF(A137="","",IF(ROUND(SUMIF($A$5:$A$400,A137,$D$5:$D$400)-SUMIF($A$5:$A$400,A137,$E$5:$E$400),0)=0,"OK","CHECK"))</f>
        <v/>
      </c>
    </row>
    <row r="138">
      <c r="A138" s="7" t="n"/>
      <c r="B138" s="7" t="n"/>
      <c r="C138" s="7" t="n"/>
      <c r="D138" s="8" t="n"/>
      <c r="E138" s="8" t="n"/>
      <c r="F138" s="7" t="n"/>
      <c r="G138" s="9">
        <f>IF(A138="","",IF(ROUND(SUMIF($A$5:$A$400,A138,$D$5:$D$400)-SUMIF($A$5:$A$400,A138,$E$5:$E$400),0)=0,"OK","CHECK"))</f>
        <v/>
      </c>
    </row>
    <row r="139">
      <c r="A139" s="7" t="n"/>
      <c r="B139" s="7" t="n"/>
      <c r="C139" s="7" t="n"/>
      <c r="D139" s="8" t="n"/>
      <c r="E139" s="8" t="n"/>
      <c r="F139" s="7" t="n"/>
      <c r="G139" s="9">
        <f>IF(A139="","",IF(ROUND(SUMIF($A$5:$A$400,A139,$D$5:$D$400)-SUMIF($A$5:$A$400,A139,$E$5:$E$400),0)=0,"OK","CHECK"))</f>
        <v/>
      </c>
    </row>
    <row r="140">
      <c r="A140" s="7" t="n"/>
      <c r="B140" s="7" t="n"/>
      <c r="C140" s="7" t="n"/>
      <c r="D140" s="8" t="n"/>
      <c r="E140" s="8" t="n"/>
      <c r="F140" s="7" t="n"/>
      <c r="G140" s="9">
        <f>IF(A140="","",IF(ROUND(SUMIF($A$5:$A$400,A140,$D$5:$D$400)-SUMIF($A$5:$A$400,A140,$E$5:$E$400),0)=0,"OK","CHECK"))</f>
        <v/>
      </c>
    </row>
    <row r="141">
      <c r="A141" s="7" t="n"/>
      <c r="B141" s="7" t="n"/>
      <c r="C141" s="7" t="n"/>
      <c r="D141" s="8" t="n"/>
      <c r="E141" s="8" t="n"/>
      <c r="F141" s="7" t="n"/>
      <c r="G141" s="9">
        <f>IF(A141="","",IF(ROUND(SUMIF($A$5:$A$400,A141,$D$5:$D$400)-SUMIF($A$5:$A$400,A141,$E$5:$E$400),0)=0,"OK","CHECK"))</f>
        <v/>
      </c>
    </row>
    <row r="142">
      <c r="A142" s="7" t="n"/>
      <c r="B142" s="7" t="n"/>
      <c r="C142" s="7" t="n"/>
      <c r="D142" s="8" t="n"/>
      <c r="E142" s="8" t="n"/>
      <c r="F142" s="7" t="n"/>
      <c r="G142" s="9">
        <f>IF(A142="","",IF(ROUND(SUMIF($A$5:$A$400,A142,$D$5:$D$400)-SUMIF($A$5:$A$400,A142,$E$5:$E$400),0)=0,"OK","CHECK"))</f>
        <v/>
      </c>
    </row>
    <row r="143">
      <c r="A143" s="7" t="n"/>
      <c r="B143" s="7" t="n"/>
      <c r="C143" s="7" t="n"/>
      <c r="D143" s="8" t="n"/>
      <c r="E143" s="8" t="n"/>
      <c r="F143" s="7" t="n"/>
      <c r="G143" s="9">
        <f>IF(A143="","",IF(ROUND(SUMIF($A$5:$A$400,A143,$D$5:$D$400)-SUMIF($A$5:$A$400,A143,$E$5:$E$400),0)=0,"OK","CHECK"))</f>
        <v/>
      </c>
    </row>
    <row r="144">
      <c r="A144" s="7" t="n"/>
      <c r="B144" s="7" t="n"/>
      <c r="C144" s="7" t="n"/>
      <c r="D144" s="8" t="n"/>
      <c r="E144" s="8" t="n"/>
      <c r="F144" s="7" t="n"/>
      <c r="G144" s="9">
        <f>IF(A144="","",IF(ROUND(SUMIF($A$5:$A$400,A144,$D$5:$D$400)-SUMIF($A$5:$A$400,A144,$E$5:$E$400),0)=0,"OK","CHECK"))</f>
        <v/>
      </c>
    </row>
    <row r="145">
      <c r="A145" s="7" t="n"/>
      <c r="B145" s="7" t="n"/>
      <c r="C145" s="7" t="n"/>
      <c r="D145" s="8" t="n"/>
      <c r="E145" s="8" t="n"/>
      <c r="F145" s="7" t="n"/>
      <c r="G145" s="9">
        <f>IF(A145="","",IF(ROUND(SUMIF($A$5:$A$400,A145,$D$5:$D$400)-SUMIF($A$5:$A$400,A145,$E$5:$E$400),0)=0,"OK","CHECK"))</f>
        <v/>
      </c>
    </row>
    <row r="146">
      <c r="A146" s="7" t="n"/>
      <c r="B146" s="7" t="n"/>
      <c r="C146" s="7" t="n"/>
      <c r="D146" s="8" t="n"/>
      <c r="E146" s="8" t="n"/>
      <c r="F146" s="7" t="n"/>
      <c r="G146" s="9">
        <f>IF(A146="","",IF(ROUND(SUMIF($A$5:$A$400,A146,$D$5:$D$400)-SUMIF($A$5:$A$400,A146,$E$5:$E$400),0)=0,"OK","CHECK"))</f>
        <v/>
      </c>
    </row>
    <row r="147">
      <c r="A147" s="7" t="n"/>
      <c r="B147" s="7" t="n"/>
      <c r="C147" s="7" t="n"/>
      <c r="D147" s="8" t="n"/>
      <c r="E147" s="8" t="n"/>
      <c r="F147" s="7" t="n"/>
      <c r="G147" s="9">
        <f>IF(A147="","",IF(ROUND(SUMIF($A$5:$A$400,A147,$D$5:$D$400)-SUMIF($A$5:$A$400,A147,$E$5:$E$400),0)=0,"OK","CHECK"))</f>
        <v/>
      </c>
    </row>
    <row r="148">
      <c r="A148" s="7" t="n"/>
      <c r="B148" s="7" t="n"/>
      <c r="C148" s="7" t="n"/>
      <c r="D148" s="8" t="n"/>
      <c r="E148" s="8" t="n"/>
      <c r="F148" s="7" t="n"/>
      <c r="G148" s="9">
        <f>IF(A148="","",IF(ROUND(SUMIF($A$5:$A$400,A148,$D$5:$D$400)-SUMIF($A$5:$A$400,A148,$E$5:$E$400),0)=0,"OK","CHECK"))</f>
        <v/>
      </c>
    </row>
    <row r="149">
      <c r="A149" s="7" t="n"/>
      <c r="B149" s="7" t="n"/>
      <c r="C149" s="7" t="n"/>
      <c r="D149" s="8" t="n"/>
      <c r="E149" s="8" t="n"/>
      <c r="F149" s="7" t="n"/>
      <c r="G149" s="9">
        <f>IF(A149="","",IF(ROUND(SUMIF($A$5:$A$400,A149,$D$5:$D$400)-SUMIF($A$5:$A$400,A149,$E$5:$E$400),0)=0,"OK","CHECK"))</f>
        <v/>
      </c>
    </row>
    <row r="150">
      <c r="A150" s="7" t="n"/>
      <c r="B150" s="7" t="n"/>
      <c r="C150" s="7" t="n"/>
      <c r="D150" s="8" t="n"/>
      <c r="E150" s="8" t="n"/>
      <c r="F150" s="7" t="n"/>
      <c r="G150" s="9">
        <f>IF(A150="","",IF(ROUND(SUMIF($A$5:$A$400,A150,$D$5:$D$400)-SUMIF($A$5:$A$400,A150,$E$5:$E$400),0)=0,"OK","CHECK"))</f>
        <v/>
      </c>
    </row>
    <row r="151">
      <c r="A151" s="7" t="n"/>
      <c r="B151" s="7" t="n"/>
      <c r="C151" s="7" t="n"/>
      <c r="D151" s="8" t="n"/>
      <c r="E151" s="8" t="n"/>
      <c r="F151" s="7" t="n"/>
      <c r="G151" s="9">
        <f>IF(A151="","",IF(ROUND(SUMIF($A$5:$A$400,A151,$D$5:$D$400)-SUMIF($A$5:$A$400,A151,$E$5:$E$400),0)=0,"OK","CHECK"))</f>
        <v/>
      </c>
    </row>
    <row r="152">
      <c r="A152" s="7" t="n"/>
      <c r="B152" s="7" t="n"/>
      <c r="C152" s="7" t="n"/>
      <c r="D152" s="8" t="n"/>
      <c r="E152" s="8" t="n"/>
      <c r="F152" s="7" t="n"/>
      <c r="G152" s="9">
        <f>IF(A152="","",IF(ROUND(SUMIF($A$5:$A$400,A152,$D$5:$D$400)-SUMIF($A$5:$A$400,A152,$E$5:$E$400),0)=0,"OK","CHECK"))</f>
        <v/>
      </c>
    </row>
    <row r="153">
      <c r="A153" s="7" t="n"/>
      <c r="B153" s="7" t="n"/>
      <c r="C153" s="7" t="n"/>
      <c r="D153" s="8" t="n"/>
      <c r="E153" s="8" t="n"/>
      <c r="F153" s="7" t="n"/>
      <c r="G153" s="9">
        <f>IF(A153="","",IF(ROUND(SUMIF($A$5:$A$400,A153,$D$5:$D$400)-SUMIF($A$5:$A$400,A153,$E$5:$E$400),0)=0,"OK","CHECK"))</f>
        <v/>
      </c>
    </row>
    <row r="154">
      <c r="A154" s="7" t="n"/>
      <c r="B154" s="7" t="n"/>
      <c r="C154" s="7" t="n"/>
      <c r="D154" s="8" t="n"/>
      <c r="E154" s="8" t="n"/>
      <c r="F154" s="7" t="n"/>
      <c r="G154" s="9">
        <f>IF(A154="","",IF(ROUND(SUMIF($A$5:$A$400,A154,$D$5:$D$400)-SUMIF($A$5:$A$400,A154,$E$5:$E$400),0)=0,"OK","CHECK"))</f>
        <v/>
      </c>
    </row>
    <row r="155">
      <c r="A155" s="7" t="n"/>
      <c r="B155" s="7" t="n"/>
      <c r="C155" s="7" t="n"/>
      <c r="D155" s="8" t="n"/>
      <c r="E155" s="8" t="n"/>
      <c r="F155" s="7" t="n"/>
      <c r="G155" s="9">
        <f>IF(A155="","",IF(ROUND(SUMIF($A$5:$A$400,A155,$D$5:$D$400)-SUMIF($A$5:$A$400,A155,$E$5:$E$400),0)=0,"OK","CHECK"))</f>
        <v/>
      </c>
    </row>
    <row r="156">
      <c r="A156" s="7" t="n"/>
      <c r="B156" s="7" t="n"/>
      <c r="C156" s="7" t="n"/>
      <c r="D156" s="8" t="n"/>
      <c r="E156" s="8" t="n"/>
      <c r="F156" s="7" t="n"/>
      <c r="G156" s="9">
        <f>IF(A156="","",IF(ROUND(SUMIF($A$5:$A$400,A156,$D$5:$D$400)-SUMIF($A$5:$A$400,A156,$E$5:$E$400),0)=0,"OK","CHECK"))</f>
        <v/>
      </c>
    </row>
    <row r="157">
      <c r="A157" s="7" t="n"/>
      <c r="B157" s="7" t="n"/>
      <c r="C157" s="7" t="n"/>
      <c r="D157" s="8" t="n"/>
      <c r="E157" s="8" t="n"/>
      <c r="F157" s="7" t="n"/>
      <c r="G157" s="9">
        <f>IF(A157="","",IF(ROUND(SUMIF($A$5:$A$400,A157,$D$5:$D$400)-SUMIF($A$5:$A$400,A157,$E$5:$E$400),0)=0,"OK","CHECK"))</f>
        <v/>
      </c>
    </row>
    <row r="158">
      <c r="A158" s="7" t="n"/>
      <c r="B158" s="7" t="n"/>
      <c r="C158" s="7" t="n"/>
      <c r="D158" s="8" t="n"/>
      <c r="E158" s="8" t="n"/>
      <c r="F158" s="7" t="n"/>
      <c r="G158" s="9">
        <f>IF(A158="","",IF(ROUND(SUMIF($A$5:$A$400,A158,$D$5:$D$400)-SUMIF($A$5:$A$400,A158,$E$5:$E$400),0)=0,"OK","CHECK"))</f>
        <v/>
      </c>
    </row>
    <row r="159">
      <c r="A159" s="7" t="n"/>
      <c r="B159" s="7" t="n"/>
      <c r="C159" s="7" t="n"/>
      <c r="D159" s="8" t="n"/>
      <c r="E159" s="8" t="n"/>
      <c r="F159" s="7" t="n"/>
      <c r="G159" s="9">
        <f>IF(A159="","",IF(ROUND(SUMIF($A$5:$A$400,A159,$D$5:$D$400)-SUMIF($A$5:$A$400,A159,$E$5:$E$400),0)=0,"OK","CHECK"))</f>
        <v/>
      </c>
    </row>
    <row r="160">
      <c r="A160" s="7" t="n"/>
      <c r="B160" s="7" t="n"/>
      <c r="C160" s="7" t="n"/>
      <c r="D160" s="8" t="n"/>
      <c r="E160" s="8" t="n"/>
      <c r="F160" s="7" t="n"/>
      <c r="G160" s="9">
        <f>IF(A160="","",IF(ROUND(SUMIF($A$5:$A$400,A160,$D$5:$D$400)-SUMIF($A$5:$A$400,A160,$E$5:$E$400),0)=0,"OK","CHECK"))</f>
        <v/>
      </c>
    </row>
    <row r="161">
      <c r="A161" s="7" t="n"/>
      <c r="B161" s="7" t="n"/>
      <c r="C161" s="7" t="n"/>
      <c r="D161" s="8" t="n"/>
      <c r="E161" s="8" t="n"/>
      <c r="F161" s="7" t="n"/>
      <c r="G161" s="9">
        <f>IF(A161="","",IF(ROUND(SUMIF($A$5:$A$400,A161,$D$5:$D$400)-SUMIF($A$5:$A$400,A161,$E$5:$E$400),0)=0,"OK","CHECK"))</f>
        <v/>
      </c>
    </row>
    <row r="162">
      <c r="A162" s="7" t="n"/>
      <c r="B162" s="7" t="n"/>
      <c r="C162" s="7" t="n"/>
      <c r="D162" s="8" t="n"/>
      <c r="E162" s="8" t="n"/>
      <c r="F162" s="7" t="n"/>
      <c r="G162" s="9">
        <f>IF(A162="","",IF(ROUND(SUMIF($A$5:$A$400,A162,$D$5:$D$400)-SUMIF($A$5:$A$400,A162,$E$5:$E$400),0)=0,"OK","CHECK"))</f>
        <v/>
      </c>
    </row>
    <row r="163">
      <c r="A163" s="7" t="n"/>
      <c r="B163" s="7" t="n"/>
      <c r="C163" s="7" t="n"/>
      <c r="D163" s="8" t="n"/>
      <c r="E163" s="8" t="n"/>
      <c r="F163" s="7" t="n"/>
      <c r="G163" s="9">
        <f>IF(A163="","",IF(ROUND(SUMIF($A$5:$A$400,A163,$D$5:$D$400)-SUMIF($A$5:$A$400,A163,$E$5:$E$400),0)=0,"OK","CHECK"))</f>
        <v/>
      </c>
    </row>
    <row r="164">
      <c r="A164" s="7" t="n"/>
      <c r="B164" s="7" t="n"/>
      <c r="C164" s="7" t="n"/>
      <c r="D164" s="8" t="n"/>
      <c r="E164" s="8" t="n"/>
      <c r="F164" s="7" t="n"/>
      <c r="G164" s="9">
        <f>IF(A164="","",IF(ROUND(SUMIF($A$5:$A$400,A164,$D$5:$D$400)-SUMIF($A$5:$A$400,A164,$E$5:$E$400),0)=0,"OK","CHECK"))</f>
        <v/>
      </c>
    </row>
    <row r="165">
      <c r="A165" s="7" t="n"/>
      <c r="B165" s="7" t="n"/>
      <c r="C165" s="7" t="n"/>
      <c r="D165" s="8" t="n"/>
      <c r="E165" s="8" t="n"/>
      <c r="F165" s="7" t="n"/>
      <c r="G165" s="9">
        <f>IF(A165="","",IF(ROUND(SUMIF($A$5:$A$400,A165,$D$5:$D$400)-SUMIF($A$5:$A$400,A165,$E$5:$E$400),0)=0,"OK","CHECK"))</f>
        <v/>
      </c>
    </row>
    <row r="166">
      <c r="A166" s="7" t="n"/>
      <c r="B166" s="7" t="n"/>
      <c r="C166" s="7" t="n"/>
      <c r="D166" s="8" t="n"/>
      <c r="E166" s="8" t="n"/>
      <c r="F166" s="7" t="n"/>
      <c r="G166" s="9">
        <f>IF(A166="","",IF(ROUND(SUMIF($A$5:$A$400,A166,$D$5:$D$400)-SUMIF($A$5:$A$400,A166,$E$5:$E$400),0)=0,"OK","CHECK"))</f>
        <v/>
      </c>
    </row>
    <row r="167">
      <c r="A167" s="7" t="n"/>
      <c r="B167" s="7" t="n"/>
      <c r="C167" s="7" t="n"/>
      <c r="D167" s="8" t="n"/>
      <c r="E167" s="8" t="n"/>
      <c r="F167" s="7" t="n"/>
      <c r="G167" s="9">
        <f>IF(A167="","",IF(ROUND(SUMIF($A$5:$A$400,A167,$D$5:$D$400)-SUMIF($A$5:$A$400,A167,$E$5:$E$400),0)=0,"OK","CHECK"))</f>
        <v/>
      </c>
    </row>
    <row r="168">
      <c r="A168" s="7" t="n"/>
      <c r="B168" s="7" t="n"/>
      <c r="C168" s="7" t="n"/>
      <c r="D168" s="8" t="n"/>
      <c r="E168" s="8" t="n"/>
      <c r="F168" s="7" t="n"/>
      <c r="G168" s="9">
        <f>IF(A168="","",IF(ROUND(SUMIF($A$5:$A$400,A168,$D$5:$D$400)-SUMIF($A$5:$A$400,A168,$E$5:$E$400),0)=0,"OK","CHECK"))</f>
        <v/>
      </c>
    </row>
    <row r="169">
      <c r="A169" s="7" t="n"/>
      <c r="B169" s="7" t="n"/>
      <c r="C169" s="7" t="n"/>
      <c r="D169" s="8" t="n"/>
      <c r="E169" s="8" t="n"/>
      <c r="F169" s="7" t="n"/>
      <c r="G169" s="9">
        <f>IF(A169="","",IF(ROUND(SUMIF($A$5:$A$400,A169,$D$5:$D$400)-SUMIF($A$5:$A$400,A169,$E$5:$E$400),0)=0,"OK","CHECK"))</f>
        <v/>
      </c>
    </row>
    <row r="170">
      <c r="A170" s="7" t="n"/>
      <c r="B170" s="7" t="n"/>
      <c r="C170" s="7" t="n"/>
      <c r="D170" s="8" t="n"/>
      <c r="E170" s="8" t="n"/>
      <c r="F170" s="7" t="n"/>
      <c r="G170" s="9">
        <f>IF(A170="","",IF(ROUND(SUMIF($A$5:$A$400,A170,$D$5:$D$400)-SUMIF($A$5:$A$400,A170,$E$5:$E$400),0)=0,"OK","CHECK"))</f>
        <v/>
      </c>
    </row>
    <row r="171">
      <c r="A171" s="7" t="n"/>
      <c r="B171" s="7" t="n"/>
      <c r="C171" s="7" t="n"/>
      <c r="D171" s="8" t="n"/>
      <c r="E171" s="8" t="n"/>
      <c r="F171" s="7" t="n"/>
      <c r="G171" s="9">
        <f>IF(A171="","",IF(ROUND(SUMIF($A$5:$A$400,A171,$D$5:$D$400)-SUMIF($A$5:$A$400,A171,$E$5:$E$400),0)=0,"OK","CHECK"))</f>
        <v/>
      </c>
    </row>
    <row r="172">
      <c r="A172" s="7" t="n"/>
      <c r="B172" s="7" t="n"/>
      <c r="C172" s="7" t="n"/>
      <c r="D172" s="8" t="n"/>
      <c r="E172" s="8" t="n"/>
      <c r="F172" s="7" t="n"/>
      <c r="G172" s="9">
        <f>IF(A172="","",IF(ROUND(SUMIF($A$5:$A$400,A172,$D$5:$D$400)-SUMIF($A$5:$A$400,A172,$E$5:$E$400),0)=0,"OK","CHECK"))</f>
        <v/>
      </c>
    </row>
    <row r="173">
      <c r="A173" s="7" t="n"/>
      <c r="B173" s="7" t="n"/>
      <c r="C173" s="7" t="n"/>
      <c r="D173" s="8" t="n"/>
      <c r="E173" s="8" t="n"/>
      <c r="F173" s="7" t="n"/>
      <c r="G173" s="9">
        <f>IF(A173="","",IF(ROUND(SUMIF($A$5:$A$400,A173,$D$5:$D$400)-SUMIF($A$5:$A$400,A173,$E$5:$E$400),0)=0,"OK","CHECK"))</f>
        <v/>
      </c>
    </row>
    <row r="174">
      <c r="A174" s="7" t="n"/>
      <c r="B174" s="7" t="n"/>
      <c r="C174" s="7" t="n"/>
      <c r="D174" s="8" t="n"/>
      <c r="E174" s="8" t="n"/>
      <c r="F174" s="7" t="n"/>
      <c r="G174" s="9">
        <f>IF(A174="","",IF(ROUND(SUMIF($A$5:$A$400,A174,$D$5:$D$400)-SUMIF($A$5:$A$400,A174,$E$5:$E$400),0)=0,"OK","CHECK"))</f>
        <v/>
      </c>
    </row>
    <row r="175">
      <c r="A175" s="7" t="n"/>
      <c r="B175" s="7" t="n"/>
      <c r="C175" s="7" t="n"/>
      <c r="D175" s="8" t="n"/>
      <c r="E175" s="8" t="n"/>
      <c r="F175" s="7" t="n"/>
      <c r="G175" s="9">
        <f>IF(A175="","",IF(ROUND(SUMIF($A$5:$A$400,A175,$D$5:$D$400)-SUMIF($A$5:$A$400,A175,$E$5:$E$400),0)=0,"OK","CHECK"))</f>
        <v/>
      </c>
    </row>
    <row r="176">
      <c r="A176" s="7" t="n"/>
      <c r="B176" s="7" t="n"/>
      <c r="C176" s="7" t="n"/>
      <c r="D176" s="8" t="n"/>
      <c r="E176" s="8" t="n"/>
      <c r="F176" s="7" t="n"/>
      <c r="G176" s="9">
        <f>IF(A176="","",IF(ROUND(SUMIF($A$5:$A$400,A176,$D$5:$D$400)-SUMIF($A$5:$A$400,A176,$E$5:$E$400),0)=0,"OK","CHECK"))</f>
        <v/>
      </c>
    </row>
    <row r="177">
      <c r="A177" s="7" t="n"/>
      <c r="B177" s="7" t="n"/>
      <c r="C177" s="7" t="n"/>
      <c r="D177" s="8" t="n"/>
      <c r="E177" s="8" t="n"/>
      <c r="F177" s="7" t="n"/>
      <c r="G177" s="9">
        <f>IF(A177="","",IF(ROUND(SUMIF($A$5:$A$400,A177,$D$5:$D$400)-SUMIF($A$5:$A$400,A177,$E$5:$E$400),0)=0,"OK","CHECK"))</f>
        <v/>
      </c>
    </row>
    <row r="178">
      <c r="A178" s="7" t="n"/>
      <c r="B178" s="7" t="n"/>
      <c r="C178" s="7" t="n"/>
      <c r="D178" s="8" t="n"/>
      <c r="E178" s="8" t="n"/>
      <c r="F178" s="7" t="n"/>
      <c r="G178" s="9">
        <f>IF(A178="","",IF(ROUND(SUMIF($A$5:$A$400,A178,$D$5:$D$400)-SUMIF($A$5:$A$400,A178,$E$5:$E$400),0)=0,"OK","CHECK"))</f>
        <v/>
      </c>
    </row>
    <row r="179">
      <c r="A179" s="7" t="n"/>
      <c r="B179" s="7" t="n"/>
      <c r="C179" s="7" t="n"/>
      <c r="D179" s="8" t="n"/>
      <c r="E179" s="8" t="n"/>
      <c r="F179" s="7" t="n"/>
      <c r="G179" s="9">
        <f>IF(A179="","",IF(ROUND(SUMIF($A$5:$A$400,A179,$D$5:$D$400)-SUMIF($A$5:$A$400,A179,$E$5:$E$400),0)=0,"OK","CHECK"))</f>
        <v/>
      </c>
    </row>
    <row r="180">
      <c r="A180" s="7" t="n"/>
      <c r="B180" s="7" t="n"/>
      <c r="C180" s="7" t="n"/>
      <c r="D180" s="8" t="n"/>
      <c r="E180" s="8" t="n"/>
      <c r="F180" s="7" t="n"/>
      <c r="G180" s="9">
        <f>IF(A180="","",IF(ROUND(SUMIF($A$5:$A$400,A180,$D$5:$D$400)-SUMIF($A$5:$A$400,A180,$E$5:$E$400),0)=0,"OK","CHECK"))</f>
        <v/>
      </c>
    </row>
    <row r="181">
      <c r="A181" s="7" t="n"/>
      <c r="B181" s="7" t="n"/>
      <c r="C181" s="7" t="n"/>
      <c r="D181" s="8" t="n"/>
      <c r="E181" s="8" t="n"/>
      <c r="F181" s="7" t="n"/>
      <c r="G181" s="9">
        <f>IF(A181="","",IF(ROUND(SUMIF($A$5:$A$400,A181,$D$5:$D$400)-SUMIF($A$5:$A$400,A181,$E$5:$E$400),0)=0,"OK","CHECK"))</f>
        <v/>
      </c>
    </row>
    <row r="182">
      <c r="A182" s="7" t="n"/>
      <c r="B182" s="7" t="n"/>
      <c r="C182" s="7" t="n"/>
      <c r="D182" s="8" t="n"/>
      <c r="E182" s="8" t="n"/>
      <c r="F182" s="7" t="n"/>
      <c r="G182" s="9">
        <f>IF(A182="","",IF(ROUND(SUMIF($A$5:$A$400,A182,$D$5:$D$400)-SUMIF($A$5:$A$400,A182,$E$5:$E$400),0)=0,"OK","CHECK"))</f>
        <v/>
      </c>
    </row>
    <row r="183">
      <c r="A183" s="7" t="n"/>
      <c r="B183" s="7" t="n"/>
      <c r="C183" s="7" t="n"/>
      <c r="D183" s="8" t="n"/>
      <c r="E183" s="8" t="n"/>
      <c r="F183" s="7" t="n"/>
      <c r="G183" s="9">
        <f>IF(A183="","",IF(ROUND(SUMIF($A$5:$A$400,A183,$D$5:$D$400)-SUMIF($A$5:$A$400,A183,$E$5:$E$400),0)=0,"OK","CHECK"))</f>
        <v/>
      </c>
    </row>
    <row r="184">
      <c r="A184" s="7" t="n"/>
      <c r="B184" s="7" t="n"/>
      <c r="C184" s="7" t="n"/>
      <c r="D184" s="8" t="n"/>
      <c r="E184" s="8" t="n"/>
      <c r="F184" s="7" t="n"/>
      <c r="G184" s="9">
        <f>IF(A184="","",IF(ROUND(SUMIF($A$5:$A$400,A184,$D$5:$D$400)-SUMIF($A$5:$A$400,A184,$E$5:$E$400),0)=0,"OK","CHECK"))</f>
        <v/>
      </c>
    </row>
    <row r="185">
      <c r="A185" s="7" t="n"/>
      <c r="B185" s="7" t="n"/>
      <c r="C185" s="7" t="n"/>
      <c r="D185" s="8" t="n"/>
      <c r="E185" s="8" t="n"/>
      <c r="F185" s="7" t="n"/>
      <c r="G185" s="9">
        <f>IF(A185="","",IF(ROUND(SUMIF($A$5:$A$400,A185,$D$5:$D$400)-SUMIF($A$5:$A$400,A185,$E$5:$E$400),0)=0,"OK","CHECK"))</f>
        <v/>
      </c>
    </row>
    <row r="186">
      <c r="A186" s="7" t="n"/>
      <c r="B186" s="7" t="n"/>
      <c r="C186" s="7" t="n"/>
      <c r="D186" s="8" t="n"/>
      <c r="E186" s="8" t="n"/>
      <c r="F186" s="7" t="n"/>
      <c r="G186" s="9">
        <f>IF(A186="","",IF(ROUND(SUMIF($A$5:$A$400,A186,$D$5:$D$400)-SUMIF($A$5:$A$400,A186,$E$5:$E$400),0)=0,"OK","CHECK"))</f>
        <v/>
      </c>
    </row>
    <row r="187">
      <c r="A187" s="7" t="n"/>
      <c r="B187" s="7" t="n"/>
      <c r="C187" s="7" t="n"/>
      <c r="D187" s="8" t="n"/>
      <c r="E187" s="8" t="n"/>
      <c r="F187" s="7" t="n"/>
      <c r="G187" s="9">
        <f>IF(A187="","",IF(ROUND(SUMIF($A$5:$A$400,A187,$D$5:$D$400)-SUMIF($A$5:$A$400,A187,$E$5:$E$400),0)=0,"OK","CHECK"))</f>
        <v/>
      </c>
    </row>
    <row r="188">
      <c r="A188" s="7" t="n"/>
      <c r="B188" s="7" t="n"/>
      <c r="C188" s="7" t="n"/>
      <c r="D188" s="8" t="n"/>
      <c r="E188" s="8" t="n"/>
      <c r="F188" s="7" t="n"/>
      <c r="G188" s="9">
        <f>IF(A188="","",IF(ROUND(SUMIF($A$5:$A$400,A188,$D$5:$D$400)-SUMIF($A$5:$A$400,A188,$E$5:$E$400),0)=0,"OK","CHECK"))</f>
        <v/>
      </c>
    </row>
    <row r="189">
      <c r="A189" s="7" t="n"/>
      <c r="B189" s="7" t="n"/>
      <c r="C189" s="7" t="n"/>
      <c r="D189" s="8" t="n"/>
      <c r="E189" s="8" t="n"/>
      <c r="F189" s="7" t="n"/>
      <c r="G189" s="9">
        <f>IF(A189="","",IF(ROUND(SUMIF($A$5:$A$400,A189,$D$5:$D$400)-SUMIF($A$5:$A$400,A189,$E$5:$E$400),0)=0,"OK","CHECK"))</f>
        <v/>
      </c>
    </row>
    <row r="190">
      <c r="A190" s="7" t="n"/>
      <c r="B190" s="7" t="n"/>
      <c r="C190" s="7" t="n"/>
      <c r="D190" s="8" t="n"/>
      <c r="E190" s="8" t="n"/>
      <c r="F190" s="7" t="n"/>
      <c r="G190" s="9">
        <f>IF(A190="","",IF(ROUND(SUMIF($A$5:$A$400,A190,$D$5:$D$400)-SUMIF($A$5:$A$400,A190,$E$5:$E$400),0)=0,"OK","CHECK"))</f>
        <v/>
      </c>
    </row>
    <row r="191">
      <c r="A191" s="7" t="n"/>
      <c r="B191" s="7" t="n"/>
      <c r="C191" s="7" t="n"/>
      <c r="D191" s="8" t="n"/>
      <c r="E191" s="8" t="n"/>
      <c r="F191" s="7" t="n"/>
      <c r="G191" s="9">
        <f>IF(A191="","",IF(ROUND(SUMIF($A$5:$A$400,A191,$D$5:$D$400)-SUMIF($A$5:$A$400,A191,$E$5:$E$400),0)=0,"OK","CHECK"))</f>
        <v/>
      </c>
    </row>
    <row r="192">
      <c r="A192" s="7" t="n"/>
      <c r="B192" s="7" t="n"/>
      <c r="C192" s="7" t="n"/>
      <c r="D192" s="8" t="n"/>
      <c r="E192" s="8" t="n"/>
      <c r="F192" s="7" t="n"/>
      <c r="G192" s="9">
        <f>IF(A192="","",IF(ROUND(SUMIF($A$5:$A$400,A192,$D$5:$D$400)-SUMIF($A$5:$A$400,A192,$E$5:$E$400),0)=0,"OK","CHECK"))</f>
        <v/>
      </c>
    </row>
    <row r="193">
      <c r="A193" s="7" t="n"/>
      <c r="B193" s="7" t="n"/>
      <c r="C193" s="7" t="n"/>
      <c r="D193" s="8" t="n"/>
      <c r="E193" s="8" t="n"/>
      <c r="F193" s="7" t="n"/>
      <c r="G193" s="9">
        <f>IF(A193="","",IF(ROUND(SUMIF($A$5:$A$400,A193,$D$5:$D$400)-SUMIF($A$5:$A$400,A193,$E$5:$E$400),0)=0,"OK","CHECK"))</f>
        <v/>
      </c>
    </row>
    <row r="194">
      <c r="A194" s="7" t="n"/>
      <c r="B194" s="7" t="n"/>
      <c r="C194" s="7" t="n"/>
      <c r="D194" s="8" t="n"/>
      <c r="E194" s="8" t="n"/>
      <c r="F194" s="7" t="n"/>
      <c r="G194" s="9">
        <f>IF(A194="","",IF(ROUND(SUMIF($A$5:$A$400,A194,$D$5:$D$400)-SUMIF($A$5:$A$400,A194,$E$5:$E$400),0)=0,"OK","CHECK"))</f>
        <v/>
      </c>
    </row>
    <row r="195">
      <c r="A195" s="7" t="n"/>
      <c r="B195" s="7" t="n"/>
      <c r="C195" s="7" t="n"/>
      <c r="D195" s="8" t="n"/>
      <c r="E195" s="8" t="n"/>
      <c r="F195" s="7" t="n"/>
      <c r="G195" s="9">
        <f>IF(A195="","",IF(ROUND(SUMIF($A$5:$A$400,A195,$D$5:$D$400)-SUMIF($A$5:$A$400,A195,$E$5:$E$400),0)=0,"OK","CHECK"))</f>
        <v/>
      </c>
    </row>
    <row r="196">
      <c r="A196" s="7" t="n"/>
      <c r="B196" s="7" t="n"/>
      <c r="C196" s="7" t="n"/>
      <c r="D196" s="8" t="n"/>
      <c r="E196" s="8" t="n"/>
      <c r="F196" s="7" t="n"/>
      <c r="G196" s="9">
        <f>IF(A196="","",IF(ROUND(SUMIF($A$5:$A$400,A196,$D$5:$D$400)-SUMIF($A$5:$A$400,A196,$E$5:$E$400),0)=0,"OK","CHECK"))</f>
        <v/>
      </c>
    </row>
    <row r="197">
      <c r="A197" s="7" t="n"/>
      <c r="B197" s="7" t="n"/>
      <c r="C197" s="7" t="n"/>
      <c r="D197" s="8" t="n"/>
      <c r="E197" s="8" t="n"/>
      <c r="F197" s="7" t="n"/>
      <c r="G197" s="9">
        <f>IF(A197="","",IF(ROUND(SUMIF($A$5:$A$400,A197,$D$5:$D$400)-SUMIF($A$5:$A$400,A197,$E$5:$E$400),0)=0,"OK","CHECK"))</f>
        <v/>
      </c>
    </row>
    <row r="198">
      <c r="A198" s="7" t="n"/>
      <c r="B198" s="7" t="n"/>
      <c r="C198" s="7" t="n"/>
      <c r="D198" s="8" t="n"/>
      <c r="E198" s="8" t="n"/>
      <c r="F198" s="7" t="n"/>
      <c r="G198" s="9">
        <f>IF(A198="","",IF(ROUND(SUMIF($A$5:$A$400,A198,$D$5:$D$400)-SUMIF($A$5:$A$400,A198,$E$5:$E$400),0)=0,"OK","CHECK"))</f>
        <v/>
      </c>
    </row>
    <row r="199">
      <c r="A199" s="7" t="n"/>
      <c r="B199" s="7" t="n"/>
      <c r="C199" s="7" t="n"/>
      <c r="D199" s="8" t="n"/>
      <c r="E199" s="8" t="n"/>
      <c r="F199" s="7" t="n"/>
      <c r="G199" s="9">
        <f>IF(A199="","",IF(ROUND(SUMIF($A$5:$A$400,A199,$D$5:$D$400)-SUMIF($A$5:$A$400,A199,$E$5:$E$400),0)=0,"OK","CHECK"))</f>
        <v/>
      </c>
    </row>
    <row r="200">
      <c r="A200" s="7" t="n"/>
      <c r="B200" s="7" t="n"/>
      <c r="C200" s="7" t="n"/>
      <c r="D200" s="8" t="n"/>
      <c r="E200" s="8" t="n"/>
      <c r="F200" s="7" t="n"/>
      <c r="G200" s="9">
        <f>IF(A200="","",IF(ROUND(SUMIF($A$5:$A$400,A200,$D$5:$D$400)-SUMIF($A$5:$A$400,A200,$E$5:$E$400),0)=0,"OK","CHECK"))</f>
        <v/>
      </c>
    </row>
    <row r="201">
      <c r="A201" s="7" t="n"/>
      <c r="B201" s="7" t="n"/>
      <c r="C201" s="7" t="n"/>
      <c r="D201" s="8" t="n"/>
      <c r="E201" s="8" t="n"/>
      <c r="F201" s="7" t="n"/>
      <c r="G201" s="9">
        <f>IF(A201="","",IF(ROUND(SUMIF($A$5:$A$400,A201,$D$5:$D$400)-SUMIF($A$5:$A$400,A201,$E$5:$E$400),0)=0,"OK","CHECK"))</f>
        <v/>
      </c>
    </row>
    <row r="202">
      <c r="A202" s="7" t="n"/>
      <c r="B202" s="7" t="n"/>
      <c r="C202" s="7" t="n"/>
      <c r="D202" s="8" t="n"/>
      <c r="E202" s="8" t="n"/>
      <c r="F202" s="7" t="n"/>
      <c r="G202" s="9">
        <f>IF(A202="","",IF(ROUND(SUMIF($A$5:$A$400,A202,$D$5:$D$400)-SUMIF($A$5:$A$400,A202,$E$5:$E$400),0)=0,"OK","CHECK"))</f>
        <v/>
      </c>
    </row>
    <row r="203">
      <c r="A203" s="7" t="n"/>
      <c r="B203" s="7" t="n"/>
      <c r="C203" s="7" t="n"/>
      <c r="D203" s="8" t="n"/>
      <c r="E203" s="8" t="n"/>
      <c r="F203" s="7" t="n"/>
      <c r="G203" s="9">
        <f>IF(A203="","",IF(ROUND(SUMIF($A$5:$A$400,A203,$D$5:$D$400)-SUMIF($A$5:$A$400,A203,$E$5:$E$400),0)=0,"OK","CHECK"))</f>
        <v/>
      </c>
    </row>
    <row r="204">
      <c r="A204" s="7" t="n"/>
      <c r="B204" s="7" t="n"/>
      <c r="C204" s="7" t="n"/>
      <c r="D204" s="8" t="n"/>
      <c r="E204" s="8" t="n"/>
      <c r="F204" s="7" t="n"/>
      <c r="G204" s="9">
        <f>IF(A204="","",IF(ROUND(SUMIF($A$5:$A$400,A204,$D$5:$D$400)-SUMIF($A$5:$A$400,A204,$E$5:$E$400),0)=0,"OK","CHECK"))</f>
        <v/>
      </c>
    </row>
    <row r="205">
      <c r="A205" s="7" t="n"/>
      <c r="B205" s="7" t="n"/>
      <c r="C205" s="7" t="n"/>
      <c r="D205" s="8" t="n"/>
      <c r="E205" s="8" t="n"/>
      <c r="F205" s="7" t="n"/>
      <c r="G205" s="9">
        <f>IF(A205="","",IF(ROUND(SUMIF($A$5:$A$400,A205,$D$5:$D$400)-SUMIF($A$5:$A$400,A205,$E$5:$E$400),0)=0,"OK","CHECK"))</f>
        <v/>
      </c>
    </row>
    <row r="206">
      <c r="A206" s="7" t="n"/>
      <c r="B206" s="7" t="n"/>
      <c r="C206" s="7" t="n"/>
      <c r="D206" s="8" t="n"/>
      <c r="E206" s="8" t="n"/>
      <c r="F206" s="7" t="n"/>
      <c r="G206" s="9">
        <f>IF(A206="","",IF(ROUND(SUMIF($A$5:$A$400,A206,$D$5:$D$400)-SUMIF($A$5:$A$400,A206,$E$5:$E$400),0)=0,"OK","CHECK"))</f>
        <v/>
      </c>
    </row>
    <row r="207">
      <c r="A207" s="7" t="n"/>
      <c r="B207" s="7" t="n"/>
      <c r="C207" s="7" t="n"/>
      <c r="D207" s="8" t="n"/>
      <c r="E207" s="8" t="n"/>
      <c r="F207" s="7" t="n"/>
      <c r="G207" s="9">
        <f>IF(A207="","",IF(ROUND(SUMIF($A$5:$A$400,A207,$D$5:$D$400)-SUMIF($A$5:$A$400,A207,$E$5:$E$400),0)=0,"OK","CHECK"))</f>
        <v/>
      </c>
    </row>
    <row r="208">
      <c r="A208" s="7" t="n"/>
      <c r="B208" s="7" t="n"/>
      <c r="C208" s="7" t="n"/>
      <c r="D208" s="8" t="n"/>
      <c r="E208" s="8" t="n"/>
      <c r="F208" s="7" t="n"/>
      <c r="G208" s="9">
        <f>IF(A208="","",IF(ROUND(SUMIF($A$5:$A$400,A208,$D$5:$D$400)-SUMIF($A$5:$A$400,A208,$E$5:$E$400),0)=0,"OK","CHECK"))</f>
        <v/>
      </c>
    </row>
    <row r="209">
      <c r="A209" s="7" t="n"/>
      <c r="B209" s="7" t="n"/>
      <c r="C209" s="7" t="n"/>
      <c r="D209" s="8" t="n"/>
      <c r="E209" s="8" t="n"/>
      <c r="F209" s="7" t="n"/>
      <c r="G209" s="9">
        <f>IF(A209="","",IF(ROUND(SUMIF($A$5:$A$400,A209,$D$5:$D$400)-SUMIF($A$5:$A$400,A209,$E$5:$E$400),0)=0,"OK","CHECK"))</f>
        <v/>
      </c>
    </row>
    <row r="210">
      <c r="A210" s="7" t="n"/>
      <c r="B210" s="7" t="n"/>
      <c r="C210" s="7" t="n"/>
      <c r="D210" s="8" t="n"/>
      <c r="E210" s="8" t="n"/>
      <c r="F210" s="7" t="n"/>
      <c r="G210" s="9">
        <f>IF(A210="","",IF(ROUND(SUMIF($A$5:$A$400,A210,$D$5:$D$400)-SUMIF($A$5:$A$400,A210,$E$5:$E$400),0)=0,"OK","CHECK"))</f>
        <v/>
      </c>
    </row>
    <row r="211">
      <c r="A211" s="7" t="n"/>
      <c r="B211" s="7" t="n"/>
      <c r="C211" s="7" t="n"/>
      <c r="D211" s="8" t="n"/>
      <c r="E211" s="8" t="n"/>
      <c r="F211" s="7" t="n"/>
      <c r="G211" s="9">
        <f>IF(A211="","",IF(ROUND(SUMIF($A$5:$A$400,A211,$D$5:$D$400)-SUMIF($A$5:$A$400,A211,$E$5:$E$400),0)=0,"OK","CHECK"))</f>
        <v/>
      </c>
    </row>
    <row r="212">
      <c r="A212" s="7" t="n"/>
      <c r="B212" s="7" t="n"/>
      <c r="C212" s="7" t="n"/>
      <c r="D212" s="8" t="n"/>
      <c r="E212" s="8" t="n"/>
      <c r="F212" s="7" t="n"/>
      <c r="G212" s="9">
        <f>IF(A212="","",IF(ROUND(SUMIF($A$5:$A$400,A212,$D$5:$D$400)-SUMIF($A$5:$A$400,A212,$E$5:$E$400),0)=0,"OK","CHECK"))</f>
        <v/>
      </c>
    </row>
    <row r="213">
      <c r="A213" s="7" t="n"/>
      <c r="B213" s="7" t="n"/>
      <c r="C213" s="7" t="n"/>
      <c r="D213" s="8" t="n"/>
      <c r="E213" s="8" t="n"/>
      <c r="F213" s="7" t="n"/>
      <c r="G213" s="9">
        <f>IF(A213="","",IF(ROUND(SUMIF($A$5:$A$400,A213,$D$5:$D$400)-SUMIF($A$5:$A$400,A213,$E$5:$E$400),0)=0,"OK","CHECK"))</f>
        <v/>
      </c>
    </row>
    <row r="214">
      <c r="A214" s="7" t="n"/>
      <c r="B214" s="7" t="n"/>
      <c r="C214" s="7" t="n"/>
      <c r="D214" s="8" t="n"/>
      <c r="E214" s="8" t="n"/>
      <c r="F214" s="7" t="n"/>
      <c r="G214" s="9">
        <f>IF(A214="","",IF(ROUND(SUMIF($A$5:$A$400,A214,$D$5:$D$400)-SUMIF($A$5:$A$400,A214,$E$5:$E$400),0)=0,"OK","CHECK"))</f>
        <v/>
      </c>
    </row>
    <row r="215">
      <c r="A215" s="7" t="n"/>
      <c r="B215" s="7" t="n"/>
      <c r="C215" s="7" t="n"/>
      <c r="D215" s="8" t="n"/>
      <c r="E215" s="8" t="n"/>
      <c r="F215" s="7" t="n"/>
      <c r="G215" s="9">
        <f>IF(A215="","",IF(ROUND(SUMIF($A$5:$A$400,A215,$D$5:$D$400)-SUMIF($A$5:$A$400,A215,$E$5:$E$400),0)=0,"OK","CHECK"))</f>
        <v/>
      </c>
    </row>
    <row r="216">
      <c r="A216" s="7" t="n"/>
      <c r="B216" s="7" t="n"/>
      <c r="C216" s="7" t="n"/>
      <c r="D216" s="8" t="n"/>
      <c r="E216" s="8" t="n"/>
      <c r="F216" s="7" t="n"/>
      <c r="G216" s="9">
        <f>IF(A216="","",IF(ROUND(SUMIF($A$5:$A$400,A216,$D$5:$D$400)-SUMIF($A$5:$A$400,A216,$E$5:$E$400),0)=0,"OK","CHECK"))</f>
        <v/>
      </c>
    </row>
    <row r="217">
      <c r="A217" s="7" t="n"/>
      <c r="B217" s="7" t="n"/>
      <c r="C217" s="7" t="n"/>
      <c r="D217" s="8" t="n"/>
      <c r="E217" s="8" t="n"/>
      <c r="F217" s="7" t="n"/>
      <c r="G217" s="9">
        <f>IF(A217="","",IF(ROUND(SUMIF($A$5:$A$400,A217,$D$5:$D$400)-SUMIF($A$5:$A$400,A217,$E$5:$E$400),0)=0,"OK","CHECK"))</f>
        <v/>
      </c>
    </row>
    <row r="218">
      <c r="A218" s="7" t="n"/>
      <c r="B218" s="7" t="n"/>
      <c r="C218" s="7" t="n"/>
      <c r="D218" s="8" t="n"/>
      <c r="E218" s="8" t="n"/>
      <c r="F218" s="7" t="n"/>
      <c r="G218" s="9">
        <f>IF(A218="","",IF(ROUND(SUMIF($A$5:$A$400,A218,$D$5:$D$400)-SUMIF($A$5:$A$400,A218,$E$5:$E$400),0)=0,"OK","CHECK"))</f>
        <v/>
      </c>
    </row>
    <row r="219">
      <c r="A219" s="7" t="n"/>
      <c r="B219" s="7" t="n"/>
      <c r="C219" s="7" t="n"/>
      <c r="D219" s="8" t="n"/>
      <c r="E219" s="8" t="n"/>
      <c r="F219" s="7" t="n"/>
      <c r="G219" s="9">
        <f>IF(A219="","",IF(ROUND(SUMIF($A$5:$A$400,A219,$D$5:$D$400)-SUMIF($A$5:$A$400,A219,$E$5:$E$400),0)=0,"OK","CHECK"))</f>
        <v/>
      </c>
    </row>
    <row r="220">
      <c r="A220" s="7" t="n"/>
      <c r="B220" s="7" t="n"/>
      <c r="C220" s="7" t="n"/>
      <c r="D220" s="8" t="n"/>
      <c r="E220" s="8" t="n"/>
      <c r="F220" s="7" t="n"/>
      <c r="G220" s="9">
        <f>IF(A220="","",IF(ROUND(SUMIF($A$5:$A$400,A220,$D$5:$D$400)-SUMIF($A$5:$A$400,A220,$E$5:$E$400),0)=0,"OK","CHECK"))</f>
        <v/>
      </c>
    </row>
    <row r="221">
      <c r="A221" s="7" t="n"/>
      <c r="B221" s="7" t="n"/>
      <c r="C221" s="7" t="n"/>
      <c r="D221" s="8" t="n"/>
      <c r="E221" s="8" t="n"/>
      <c r="F221" s="7" t="n"/>
      <c r="G221" s="9">
        <f>IF(A221="","",IF(ROUND(SUMIF($A$5:$A$400,A221,$D$5:$D$400)-SUMIF($A$5:$A$400,A221,$E$5:$E$400),0)=0,"OK","CHECK"))</f>
        <v/>
      </c>
    </row>
    <row r="222">
      <c r="A222" s="7" t="n"/>
      <c r="B222" s="7" t="n"/>
      <c r="C222" s="7" t="n"/>
      <c r="D222" s="8" t="n"/>
      <c r="E222" s="8" t="n"/>
      <c r="F222" s="7" t="n"/>
      <c r="G222" s="9">
        <f>IF(A222="","",IF(ROUND(SUMIF($A$5:$A$400,A222,$D$5:$D$400)-SUMIF($A$5:$A$400,A222,$E$5:$E$400),0)=0,"OK","CHECK"))</f>
        <v/>
      </c>
    </row>
    <row r="223">
      <c r="A223" s="7" t="n"/>
      <c r="B223" s="7" t="n"/>
      <c r="C223" s="7" t="n"/>
      <c r="D223" s="8" t="n"/>
      <c r="E223" s="8" t="n"/>
      <c r="F223" s="7" t="n"/>
      <c r="G223" s="9">
        <f>IF(A223="","",IF(ROUND(SUMIF($A$5:$A$400,A223,$D$5:$D$400)-SUMIF($A$5:$A$400,A223,$E$5:$E$400),0)=0,"OK","CHECK"))</f>
        <v/>
      </c>
    </row>
    <row r="224">
      <c r="A224" s="7" t="n"/>
      <c r="B224" s="7" t="n"/>
      <c r="C224" s="7" t="n"/>
      <c r="D224" s="8" t="n"/>
      <c r="E224" s="8" t="n"/>
      <c r="F224" s="7" t="n"/>
      <c r="G224" s="9">
        <f>IF(A224="","",IF(ROUND(SUMIF($A$5:$A$400,A224,$D$5:$D$400)-SUMIF($A$5:$A$400,A224,$E$5:$E$400),0)=0,"OK","CHECK"))</f>
        <v/>
      </c>
    </row>
    <row r="225">
      <c r="A225" s="7" t="n"/>
      <c r="B225" s="7" t="n"/>
      <c r="C225" s="7" t="n"/>
      <c r="D225" s="8" t="n"/>
      <c r="E225" s="8" t="n"/>
      <c r="F225" s="7" t="n"/>
      <c r="G225" s="9">
        <f>IF(A225="","",IF(ROUND(SUMIF($A$5:$A$400,A225,$D$5:$D$400)-SUMIF($A$5:$A$400,A225,$E$5:$E$400),0)=0,"OK","CHECK"))</f>
        <v/>
      </c>
    </row>
    <row r="226">
      <c r="A226" s="7" t="n"/>
      <c r="B226" s="7" t="n"/>
      <c r="C226" s="7" t="n"/>
      <c r="D226" s="8" t="n"/>
      <c r="E226" s="8" t="n"/>
      <c r="F226" s="7" t="n"/>
      <c r="G226" s="9">
        <f>IF(A226="","",IF(ROUND(SUMIF($A$5:$A$400,A226,$D$5:$D$400)-SUMIF($A$5:$A$400,A226,$E$5:$E$400),0)=0,"OK","CHECK"))</f>
        <v/>
      </c>
    </row>
    <row r="227">
      <c r="A227" s="7" t="n"/>
      <c r="B227" s="7" t="n"/>
      <c r="C227" s="7" t="n"/>
      <c r="D227" s="8" t="n"/>
      <c r="E227" s="8" t="n"/>
      <c r="F227" s="7" t="n"/>
      <c r="G227" s="9">
        <f>IF(A227="","",IF(ROUND(SUMIF($A$5:$A$400,A227,$D$5:$D$400)-SUMIF($A$5:$A$400,A227,$E$5:$E$400),0)=0,"OK","CHECK"))</f>
        <v/>
      </c>
    </row>
    <row r="228">
      <c r="A228" s="7" t="n"/>
      <c r="B228" s="7" t="n"/>
      <c r="C228" s="7" t="n"/>
      <c r="D228" s="8" t="n"/>
      <c r="E228" s="8" t="n"/>
      <c r="F228" s="7" t="n"/>
      <c r="G228" s="9">
        <f>IF(A228="","",IF(ROUND(SUMIF($A$5:$A$400,A228,$D$5:$D$400)-SUMIF($A$5:$A$400,A228,$E$5:$E$400),0)=0,"OK","CHECK"))</f>
        <v/>
      </c>
    </row>
    <row r="229">
      <c r="A229" s="7" t="n"/>
      <c r="B229" s="7" t="n"/>
      <c r="C229" s="7" t="n"/>
      <c r="D229" s="8" t="n"/>
      <c r="E229" s="8" t="n"/>
      <c r="F229" s="7" t="n"/>
      <c r="G229" s="9">
        <f>IF(A229="","",IF(ROUND(SUMIF($A$5:$A$400,A229,$D$5:$D$400)-SUMIF($A$5:$A$400,A229,$E$5:$E$400),0)=0,"OK","CHECK"))</f>
        <v/>
      </c>
    </row>
    <row r="230">
      <c r="A230" s="7" t="n"/>
      <c r="B230" s="7" t="n"/>
      <c r="C230" s="7" t="n"/>
      <c r="D230" s="8" t="n"/>
      <c r="E230" s="8" t="n"/>
      <c r="F230" s="7" t="n"/>
      <c r="G230" s="9">
        <f>IF(A230="","",IF(ROUND(SUMIF($A$5:$A$400,A230,$D$5:$D$400)-SUMIF($A$5:$A$400,A230,$E$5:$E$400),0)=0,"OK","CHECK"))</f>
        <v/>
      </c>
    </row>
    <row r="231">
      <c r="A231" s="7" t="n"/>
      <c r="B231" s="7" t="n"/>
      <c r="C231" s="7" t="n"/>
      <c r="D231" s="8" t="n"/>
      <c r="E231" s="8" t="n"/>
      <c r="F231" s="7" t="n"/>
      <c r="G231" s="9">
        <f>IF(A231="","",IF(ROUND(SUMIF($A$5:$A$400,A231,$D$5:$D$400)-SUMIF($A$5:$A$400,A231,$E$5:$E$400),0)=0,"OK","CHECK"))</f>
        <v/>
      </c>
    </row>
    <row r="232">
      <c r="A232" s="7" t="n"/>
      <c r="B232" s="7" t="n"/>
      <c r="C232" s="7" t="n"/>
      <c r="D232" s="8" t="n"/>
      <c r="E232" s="8" t="n"/>
      <c r="F232" s="7" t="n"/>
      <c r="G232" s="9">
        <f>IF(A232="","",IF(ROUND(SUMIF($A$5:$A$400,A232,$D$5:$D$400)-SUMIF($A$5:$A$400,A232,$E$5:$E$400),0)=0,"OK","CHECK"))</f>
        <v/>
      </c>
    </row>
    <row r="233">
      <c r="A233" s="7" t="n"/>
      <c r="B233" s="7" t="n"/>
      <c r="C233" s="7" t="n"/>
      <c r="D233" s="8" t="n"/>
      <c r="E233" s="8" t="n"/>
      <c r="F233" s="7" t="n"/>
      <c r="G233" s="9">
        <f>IF(A233="","",IF(ROUND(SUMIF($A$5:$A$400,A233,$D$5:$D$400)-SUMIF($A$5:$A$400,A233,$E$5:$E$400),0)=0,"OK","CHECK"))</f>
        <v/>
      </c>
    </row>
    <row r="234">
      <c r="A234" s="7" t="n"/>
      <c r="B234" s="7" t="n"/>
      <c r="C234" s="7" t="n"/>
      <c r="D234" s="8" t="n"/>
      <c r="E234" s="8" t="n"/>
      <c r="F234" s="7" t="n"/>
      <c r="G234" s="9">
        <f>IF(A234="","",IF(ROUND(SUMIF($A$5:$A$400,A234,$D$5:$D$400)-SUMIF($A$5:$A$400,A234,$E$5:$E$400),0)=0,"OK","CHECK"))</f>
        <v/>
      </c>
    </row>
    <row r="235">
      <c r="A235" s="7" t="n"/>
      <c r="B235" s="7" t="n"/>
      <c r="C235" s="7" t="n"/>
      <c r="D235" s="8" t="n"/>
      <c r="E235" s="8" t="n"/>
      <c r="F235" s="7" t="n"/>
      <c r="G235" s="9">
        <f>IF(A235="","",IF(ROUND(SUMIF($A$5:$A$400,A235,$D$5:$D$400)-SUMIF($A$5:$A$400,A235,$E$5:$E$400),0)=0,"OK","CHECK"))</f>
        <v/>
      </c>
    </row>
    <row r="236">
      <c r="A236" s="7" t="n"/>
      <c r="B236" s="7" t="n"/>
      <c r="C236" s="7" t="n"/>
      <c r="D236" s="8" t="n"/>
      <c r="E236" s="8" t="n"/>
      <c r="F236" s="7" t="n"/>
      <c r="G236" s="9">
        <f>IF(A236="","",IF(ROUND(SUMIF($A$5:$A$400,A236,$D$5:$D$400)-SUMIF($A$5:$A$400,A236,$E$5:$E$400),0)=0,"OK","CHECK"))</f>
        <v/>
      </c>
    </row>
    <row r="237">
      <c r="A237" s="7" t="n"/>
      <c r="B237" s="7" t="n"/>
      <c r="C237" s="7" t="n"/>
      <c r="D237" s="8" t="n"/>
      <c r="E237" s="8" t="n"/>
      <c r="F237" s="7" t="n"/>
      <c r="G237" s="9">
        <f>IF(A237="","",IF(ROUND(SUMIF($A$5:$A$400,A237,$D$5:$D$400)-SUMIF($A$5:$A$400,A237,$E$5:$E$400),0)=0,"OK","CHECK"))</f>
        <v/>
      </c>
    </row>
    <row r="238">
      <c r="A238" s="7" t="n"/>
      <c r="B238" s="7" t="n"/>
      <c r="C238" s="7" t="n"/>
      <c r="D238" s="8" t="n"/>
      <c r="E238" s="8" t="n"/>
      <c r="F238" s="7" t="n"/>
      <c r="G238" s="9">
        <f>IF(A238="","",IF(ROUND(SUMIF($A$5:$A$400,A238,$D$5:$D$400)-SUMIF($A$5:$A$400,A238,$E$5:$E$400),0)=0,"OK","CHECK"))</f>
        <v/>
      </c>
    </row>
    <row r="239">
      <c r="A239" s="7" t="n"/>
      <c r="B239" s="7" t="n"/>
      <c r="C239" s="7" t="n"/>
      <c r="D239" s="8" t="n"/>
      <c r="E239" s="8" t="n"/>
      <c r="F239" s="7" t="n"/>
      <c r="G239" s="9">
        <f>IF(A239="","",IF(ROUND(SUMIF($A$5:$A$400,A239,$D$5:$D$400)-SUMIF($A$5:$A$400,A239,$E$5:$E$400),0)=0,"OK","CHECK"))</f>
        <v/>
      </c>
    </row>
    <row r="240">
      <c r="A240" s="7" t="n"/>
      <c r="B240" s="7" t="n"/>
      <c r="C240" s="7" t="n"/>
      <c r="D240" s="8" t="n"/>
      <c r="E240" s="8" t="n"/>
      <c r="F240" s="7" t="n"/>
      <c r="G240" s="9">
        <f>IF(A240="","",IF(ROUND(SUMIF($A$5:$A$400,A240,$D$5:$D$400)-SUMIF($A$5:$A$400,A240,$E$5:$E$400),0)=0,"OK","CHECK"))</f>
        <v/>
      </c>
    </row>
    <row r="241">
      <c r="A241" s="7" t="n"/>
      <c r="B241" s="7" t="n"/>
      <c r="C241" s="7" t="n"/>
      <c r="D241" s="8" t="n"/>
      <c r="E241" s="8" t="n"/>
      <c r="F241" s="7" t="n"/>
      <c r="G241" s="9">
        <f>IF(A241="","",IF(ROUND(SUMIF($A$5:$A$400,A241,$D$5:$D$400)-SUMIF($A$5:$A$400,A241,$E$5:$E$400),0)=0,"OK","CHECK"))</f>
        <v/>
      </c>
    </row>
    <row r="242">
      <c r="A242" s="7" t="n"/>
      <c r="B242" s="7" t="n"/>
      <c r="C242" s="7" t="n"/>
      <c r="D242" s="8" t="n"/>
      <c r="E242" s="8" t="n"/>
      <c r="F242" s="7" t="n"/>
      <c r="G242" s="9">
        <f>IF(A242="","",IF(ROUND(SUMIF($A$5:$A$400,A242,$D$5:$D$400)-SUMIF($A$5:$A$400,A242,$E$5:$E$400),0)=0,"OK","CHECK"))</f>
        <v/>
      </c>
    </row>
    <row r="243">
      <c r="A243" s="7" t="n"/>
      <c r="B243" s="7" t="n"/>
      <c r="C243" s="7" t="n"/>
      <c r="D243" s="8" t="n"/>
      <c r="E243" s="8" t="n"/>
      <c r="F243" s="7" t="n"/>
      <c r="G243" s="9">
        <f>IF(A243="","",IF(ROUND(SUMIF($A$5:$A$400,A243,$D$5:$D$400)-SUMIF($A$5:$A$400,A243,$E$5:$E$400),0)=0,"OK","CHECK"))</f>
        <v/>
      </c>
    </row>
    <row r="244">
      <c r="A244" s="7" t="n"/>
      <c r="B244" s="7" t="n"/>
      <c r="C244" s="7" t="n"/>
      <c r="D244" s="8" t="n"/>
      <c r="E244" s="8" t="n"/>
      <c r="F244" s="7" t="n"/>
      <c r="G244" s="9">
        <f>IF(A244="","",IF(ROUND(SUMIF($A$5:$A$400,A244,$D$5:$D$400)-SUMIF($A$5:$A$400,A244,$E$5:$E$400),0)=0,"OK","CHECK"))</f>
        <v/>
      </c>
    </row>
    <row r="245">
      <c r="A245" s="7" t="n"/>
      <c r="B245" s="7" t="n"/>
      <c r="C245" s="7" t="n"/>
      <c r="D245" s="8" t="n"/>
      <c r="E245" s="8" t="n"/>
      <c r="F245" s="7" t="n"/>
      <c r="G245" s="9">
        <f>IF(A245="","",IF(ROUND(SUMIF($A$5:$A$400,A245,$D$5:$D$400)-SUMIF($A$5:$A$400,A245,$E$5:$E$400),0)=0,"OK","CHECK"))</f>
        <v/>
      </c>
    </row>
    <row r="246">
      <c r="A246" s="7" t="n"/>
      <c r="B246" s="7" t="n"/>
      <c r="C246" s="7" t="n"/>
      <c r="D246" s="8" t="n"/>
      <c r="E246" s="8" t="n"/>
      <c r="F246" s="7" t="n"/>
      <c r="G246" s="9">
        <f>IF(A246="","",IF(ROUND(SUMIF($A$5:$A$400,A246,$D$5:$D$400)-SUMIF($A$5:$A$400,A246,$E$5:$E$400),0)=0,"OK","CHECK"))</f>
        <v/>
      </c>
    </row>
    <row r="247">
      <c r="A247" s="7" t="n"/>
      <c r="B247" s="7" t="n"/>
      <c r="C247" s="7" t="n"/>
      <c r="D247" s="8" t="n"/>
      <c r="E247" s="8" t="n"/>
      <c r="F247" s="7" t="n"/>
      <c r="G247" s="9">
        <f>IF(A247="","",IF(ROUND(SUMIF($A$5:$A$400,A247,$D$5:$D$400)-SUMIF($A$5:$A$400,A247,$E$5:$E$400),0)=0,"OK","CHECK"))</f>
        <v/>
      </c>
    </row>
    <row r="248">
      <c r="A248" s="7" t="n"/>
      <c r="B248" s="7" t="n"/>
      <c r="C248" s="7" t="n"/>
      <c r="D248" s="8" t="n"/>
      <c r="E248" s="8" t="n"/>
      <c r="F248" s="7" t="n"/>
      <c r="G248" s="9">
        <f>IF(A248="","",IF(ROUND(SUMIF($A$5:$A$400,A248,$D$5:$D$400)-SUMIF($A$5:$A$400,A248,$E$5:$E$400),0)=0,"OK","CHECK"))</f>
        <v/>
      </c>
    </row>
    <row r="249">
      <c r="A249" s="7" t="n"/>
      <c r="B249" s="7" t="n"/>
      <c r="C249" s="7" t="n"/>
      <c r="D249" s="8" t="n"/>
      <c r="E249" s="8" t="n"/>
      <c r="F249" s="7" t="n"/>
      <c r="G249" s="9">
        <f>IF(A249="","",IF(ROUND(SUMIF($A$5:$A$400,A249,$D$5:$D$400)-SUMIF($A$5:$A$400,A249,$E$5:$E$400),0)=0,"OK","CHECK"))</f>
        <v/>
      </c>
    </row>
    <row r="250">
      <c r="A250" s="7" t="n"/>
      <c r="B250" s="7" t="n"/>
      <c r="C250" s="7" t="n"/>
      <c r="D250" s="8" t="n"/>
      <c r="E250" s="8" t="n"/>
      <c r="F250" s="7" t="n"/>
      <c r="G250" s="9">
        <f>IF(A250="","",IF(ROUND(SUMIF($A$5:$A$400,A250,$D$5:$D$400)-SUMIF($A$5:$A$400,A250,$E$5:$E$400),0)=0,"OK","CHECK"))</f>
        <v/>
      </c>
    </row>
    <row r="251">
      <c r="A251" s="7" t="n"/>
      <c r="B251" s="7" t="n"/>
      <c r="C251" s="7" t="n"/>
      <c r="D251" s="8" t="n"/>
      <c r="E251" s="8" t="n"/>
      <c r="F251" s="7" t="n"/>
      <c r="G251" s="9">
        <f>IF(A251="","",IF(ROUND(SUMIF($A$5:$A$400,A251,$D$5:$D$400)-SUMIF($A$5:$A$400,A251,$E$5:$E$400),0)=0,"OK","CHECK"))</f>
        <v/>
      </c>
    </row>
    <row r="252">
      <c r="A252" s="7" t="n"/>
      <c r="B252" s="7" t="n"/>
      <c r="C252" s="7" t="n"/>
      <c r="D252" s="8" t="n"/>
      <c r="E252" s="8" t="n"/>
      <c r="F252" s="7" t="n"/>
      <c r="G252" s="9">
        <f>IF(A252="","",IF(ROUND(SUMIF($A$5:$A$400,A252,$D$5:$D$400)-SUMIF($A$5:$A$400,A252,$E$5:$E$400),0)=0,"OK","CHECK"))</f>
        <v/>
      </c>
    </row>
    <row r="253">
      <c r="A253" s="7" t="n"/>
      <c r="B253" s="7" t="n"/>
      <c r="C253" s="7" t="n"/>
      <c r="D253" s="8" t="n"/>
      <c r="E253" s="8" t="n"/>
      <c r="F253" s="7" t="n"/>
      <c r="G253" s="9">
        <f>IF(A253="","",IF(ROUND(SUMIF($A$5:$A$400,A253,$D$5:$D$400)-SUMIF($A$5:$A$400,A253,$E$5:$E$400),0)=0,"OK","CHECK"))</f>
        <v/>
      </c>
    </row>
    <row r="254">
      <c r="A254" s="7" t="n"/>
      <c r="B254" s="7" t="n"/>
      <c r="C254" s="7" t="n"/>
      <c r="D254" s="8" t="n"/>
      <c r="E254" s="8" t="n"/>
      <c r="F254" s="7" t="n"/>
      <c r="G254" s="9">
        <f>IF(A254="","",IF(ROUND(SUMIF($A$5:$A$400,A254,$D$5:$D$400)-SUMIF($A$5:$A$400,A254,$E$5:$E$400),0)=0,"OK","CHECK"))</f>
        <v/>
      </c>
    </row>
    <row r="255">
      <c r="A255" s="7" t="n"/>
      <c r="B255" s="7" t="n"/>
      <c r="C255" s="7" t="n"/>
      <c r="D255" s="8" t="n"/>
      <c r="E255" s="8" t="n"/>
      <c r="F255" s="7" t="n"/>
      <c r="G255" s="9">
        <f>IF(A255="","",IF(ROUND(SUMIF($A$5:$A$400,A255,$D$5:$D$400)-SUMIF($A$5:$A$400,A255,$E$5:$E$400),0)=0,"OK","CHECK"))</f>
        <v/>
      </c>
    </row>
    <row r="256">
      <c r="A256" s="7" t="n"/>
      <c r="B256" s="7" t="n"/>
      <c r="C256" s="7" t="n"/>
      <c r="D256" s="8" t="n"/>
      <c r="E256" s="8" t="n"/>
      <c r="F256" s="7" t="n"/>
      <c r="G256" s="9">
        <f>IF(A256="","",IF(ROUND(SUMIF($A$5:$A$400,A256,$D$5:$D$400)-SUMIF($A$5:$A$400,A256,$E$5:$E$400),0)=0,"OK","CHECK"))</f>
        <v/>
      </c>
    </row>
    <row r="257">
      <c r="A257" s="7" t="n"/>
      <c r="B257" s="7" t="n"/>
      <c r="C257" s="7" t="n"/>
      <c r="D257" s="8" t="n"/>
      <c r="E257" s="8" t="n"/>
      <c r="F257" s="7" t="n"/>
      <c r="G257" s="9">
        <f>IF(A257="","",IF(ROUND(SUMIF($A$5:$A$400,A257,$D$5:$D$400)-SUMIF($A$5:$A$400,A257,$E$5:$E$400),0)=0,"OK","CHECK"))</f>
        <v/>
      </c>
    </row>
    <row r="258">
      <c r="A258" s="7" t="n"/>
      <c r="B258" s="7" t="n"/>
      <c r="C258" s="7" t="n"/>
      <c r="D258" s="8" t="n"/>
      <c r="E258" s="8" t="n"/>
      <c r="F258" s="7" t="n"/>
      <c r="G258" s="9">
        <f>IF(A258="","",IF(ROUND(SUMIF($A$5:$A$400,A258,$D$5:$D$400)-SUMIF($A$5:$A$400,A258,$E$5:$E$400),0)=0,"OK","CHECK"))</f>
        <v/>
      </c>
    </row>
    <row r="259">
      <c r="A259" s="7" t="n"/>
      <c r="B259" s="7" t="n"/>
      <c r="C259" s="7" t="n"/>
      <c r="D259" s="8" t="n"/>
      <c r="E259" s="8" t="n"/>
      <c r="F259" s="7" t="n"/>
      <c r="G259" s="9">
        <f>IF(A259="","",IF(ROUND(SUMIF($A$5:$A$400,A259,$D$5:$D$400)-SUMIF($A$5:$A$400,A259,$E$5:$E$400),0)=0,"OK","CHECK"))</f>
        <v/>
      </c>
    </row>
    <row r="260">
      <c r="A260" s="7" t="n"/>
      <c r="B260" s="7" t="n"/>
      <c r="C260" s="7" t="n"/>
      <c r="D260" s="8" t="n"/>
      <c r="E260" s="8" t="n"/>
      <c r="F260" s="7" t="n"/>
      <c r="G260" s="9">
        <f>IF(A260="","",IF(ROUND(SUMIF($A$5:$A$400,A260,$D$5:$D$400)-SUMIF($A$5:$A$400,A260,$E$5:$E$400),0)=0,"OK","CHECK"))</f>
        <v/>
      </c>
    </row>
    <row r="261">
      <c r="A261" s="7" t="n"/>
      <c r="B261" s="7" t="n"/>
      <c r="C261" s="7" t="n"/>
      <c r="D261" s="8" t="n"/>
      <c r="E261" s="8" t="n"/>
      <c r="F261" s="7" t="n"/>
      <c r="G261" s="9">
        <f>IF(A261="","",IF(ROUND(SUMIF($A$5:$A$400,A261,$D$5:$D$400)-SUMIF($A$5:$A$400,A261,$E$5:$E$400),0)=0,"OK","CHECK"))</f>
        <v/>
      </c>
    </row>
    <row r="262">
      <c r="A262" s="7" t="n"/>
      <c r="B262" s="7" t="n"/>
      <c r="C262" s="7" t="n"/>
      <c r="D262" s="8" t="n"/>
      <c r="E262" s="8" t="n"/>
      <c r="F262" s="7" t="n"/>
      <c r="G262" s="9">
        <f>IF(A262="","",IF(ROUND(SUMIF($A$5:$A$400,A262,$D$5:$D$400)-SUMIF($A$5:$A$400,A262,$E$5:$E$400),0)=0,"OK","CHECK"))</f>
        <v/>
      </c>
    </row>
    <row r="263">
      <c r="A263" s="7" t="n"/>
      <c r="B263" s="7" t="n"/>
      <c r="C263" s="7" t="n"/>
      <c r="D263" s="8" t="n"/>
      <c r="E263" s="8" t="n"/>
      <c r="F263" s="7" t="n"/>
      <c r="G263" s="9">
        <f>IF(A263="","",IF(ROUND(SUMIF($A$5:$A$400,A263,$D$5:$D$400)-SUMIF($A$5:$A$400,A263,$E$5:$E$400),0)=0,"OK","CHECK"))</f>
        <v/>
      </c>
    </row>
    <row r="264">
      <c r="A264" s="7" t="n"/>
      <c r="B264" s="7" t="n"/>
      <c r="C264" s="7" t="n"/>
      <c r="D264" s="8" t="n"/>
      <c r="E264" s="8" t="n"/>
      <c r="F264" s="7" t="n"/>
      <c r="G264" s="9">
        <f>IF(A264="","",IF(ROUND(SUMIF($A$5:$A$400,A264,$D$5:$D$400)-SUMIF($A$5:$A$400,A264,$E$5:$E$400),0)=0,"OK","CHECK"))</f>
        <v/>
      </c>
    </row>
    <row r="265">
      <c r="A265" s="7" t="n"/>
      <c r="B265" s="7" t="n"/>
      <c r="C265" s="7" t="n"/>
      <c r="D265" s="8" t="n"/>
      <c r="E265" s="8" t="n"/>
      <c r="F265" s="7" t="n"/>
      <c r="G265" s="9">
        <f>IF(A265="","",IF(ROUND(SUMIF($A$5:$A$400,A265,$D$5:$D$400)-SUMIF($A$5:$A$400,A265,$E$5:$E$400),0)=0,"OK","CHECK"))</f>
        <v/>
      </c>
    </row>
    <row r="266">
      <c r="A266" s="7" t="n"/>
      <c r="B266" s="7" t="n"/>
      <c r="C266" s="7" t="n"/>
      <c r="D266" s="8" t="n"/>
      <c r="E266" s="8" t="n"/>
      <c r="F266" s="7" t="n"/>
      <c r="G266" s="9">
        <f>IF(A266="","",IF(ROUND(SUMIF($A$5:$A$400,A266,$D$5:$D$400)-SUMIF($A$5:$A$400,A266,$E$5:$E$400),0)=0,"OK","CHECK"))</f>
        <v/>
      </c>
    </row>
    <row r="267">
      <c r="A267" s="7" t="n"/>
      <c r="B267" s="7" t="n"/>
      <c r="C267" s="7" t="n"/>
      <c r="D267" s="8" t="n"/>
      <c r="E267" s="8" t="n"/>
      <c r="F267" s="7" t="n"/>
      <c r="G267" s="9">
        <f>IF(A267="","",IF(ROUND(SUMIF($A$5:$A$400,A267,$D$5:$D$400)-SUMIF($A$5:$A$400,A267,$E$5:$E$400),0)=0,"OK","CHECK"))</f>
        <v/>
      </c>
    </row>
    <row r="268">
      <c r="A268" s="7" t="n"/>
      <c r="B268" s="7" t="n"/>
      <c r="C268" s="7" t="n"/>
      <c r="D268" s="8" t="n"/>
      <c r="E268" s="8" t="n"/>
      <c r="F268" s="7" t="n"/>
      <c r="G268" s="9">
        <f>IF(A268="","",IF(ROUND(SUMIF($A$5:$A$400,A268,$D$5:$D$400)-SUMIF($A$5:$A$400,A268,$E$5:$E$400),0)=0,"OK","CHECK"))</f>
        <v/>
      </c>
    </row>
    <row r="269">
      <c r="A269" s="7" t="n"/>
      <c r="B269" s="7" t="n"/>
      <c r="C269" s="7" t="n"/>
      <c r="D269" s="8" t="n"/>
      <c r="E269" s="8" t="n"/>
      <c r="F269" s="7" t="n"/>
      <c r="G269" s="9">
        <f>IF(A269="","",IF(ROUND(SUMIF($A$5:$A$400,A269,$D$5:$D$400)-SUMIF($A$5:$A$400,A269,$E$5:$E$400),0)=0,"OK","CHECK"))</f>
        <v/>
      </c>
    </row>
    <row r="270">
      <c r="A270" s="7" t="n"/>
      <c r="B270" s="7" t="n"/>
      <c r="C270" s="7" t="n"/>
      <c r="D270" s="8" t="n"/>
      <c r="E270" s="8" t="n"/>
      <c r="F270" s="7" t="n"/>
      <c r="G270" s="9">
        <f>IF(A270="","",IF(ROUND(SUMIF($A$5:$A$400,A270,$D$5:$D$400)-SUMIF($A$5:$A$400,A270,$E$5:$E$400),0)=0,"OK","CHECK"))</f>
        <v/>
      </c>
    </row>
    <row r="271">
      <c r="A271" s="7" t="n"/>
      <c r="B271" s="7" t="n"/>
      <c r="C271" s="7" t="n"/>
      <c r="D271" s="8" t="n"/>
      <c r="E271" s="8" t="n"/>
      <c r="F271" s="7" t="n"/>
      <c r="G271" s="9">
        <f>IF(A271="","",IF(ROUND(SUMIF($A$5:$A$400,A271,$D$5:$D$400)-SUMIF($A$5:$A$400,A271,$E$5:$E$400),0)=0,"OK","CHECK"))</f>
        <v/>
      </c>
    </row>
    <row r="272">
      <c r="A272" s="7" t="n"/>
      <c r="B272" s="7" t="n"/>
      <c r="C272" s="7" t="n"/>
      <c r="D272" s="8" t="n"/>
      <c r="E272" s="8" t="n"/>
      <c r="F272" s="7" t="n"/>
      <c r="G272" s="9">
        <f>IF(A272="","",IF(ROUND(SUMIF($A$5:$A$400,A272,$D$5:$D$400)-SUMIF($A$5:$A$400,A272,$E$5:$E$400),0)=0,"OK","CHECK"))</f>
        <v/>
      </c>
    </row>
    <row r="273">
      <c r="A273" s="7" t="n"/>
      <c r="B273" s="7" t="n"/>
      <c r="C273" s="7" t="n"/>
      <c r="D273" s="8" t="n"/>
      <c r="E273" s="8" t="n"/>
      <c r="F273" s="7" t="n"/>
      <c r="G273" s="9">
        <f>IF(A273="","",IF(ROUND(SUMIF($A$5:$A$400,A273,$D$5:$D$400)-SUMIF($A$5:$A$400,A273,$E$5:$E$400),0)=0,"OK","CHECK"))</f>
        <v/>
      </c>
    </row>
    <row r="274">
      <c r="A274" s="7" t="n"/>
      <c r="B274" s="7" t="n"/>
      <c r="C274" s="7" t="n"/>
      <c r="D274" s="8" t="n"/>
      <c r="E274" s="8" t="n"/>
      <c r="F274" s="7" t="n"/>
      <c r="G274" s="9">
        <f>IF(A274="","",IF(ROUND(SUMIF($A$5:$A$400,A274,$D$5:$D$400)-SUMIF($A$5:$A$400,A274,$E$5:$E$400),0)=0,"OK","CHECK"))</f>
        <v/>
      </c>
    </row>
    <row r="275">
      <c r="A275" s="7" t="n"/>
      <c r="B275" s="7" t="n"/>
      <c r="C275" s="7" t="n"/>
      <c r="D275" s="8" t="n"/>
      <c r="E275" s="8" t="n"/>
      <c r="F275" s="7" t="n"/>
      <c r="G275" s="9">
        <f>IF(A275="","",IF(ROUND(SUMIF($A$5:$A$400,A275,$D$5:$D$400)-SUMIF($A$5:$A$400,A275,$E$5:$E$400),0)=0,"OK","CHECK"))</f>
        <v/>
      </c>
    </row>
    <row r="276">
      <c r="A276" s="7" t="n"/>
      <c r="B276" s="7" t="n"/>
      <c r="C276" s="7" t="n"/>
      <c r="D276" s="8" t="n"/>
      <c r="E276" s="8" t="n"/>
      <c r="F276" s="7" t="n"/>
      <c r="G276" s="9">
        <f>IF(A276="","",IF(ROUND(SUMIF($A$5:$A$400,A276,$D$5:$D$400)-SUMIF($A$5:$A$400,A276,$E$5:$E$400),0)=0,"OK","CHECK"))</f>
        <v/>
      </c>
    </row>
    <row r="277">
      <c r="A277" s="7" t="n"/>
      <c r="B277" s="7" t="n"/>
      <c r="C277" s="7" t="n"/>
      <c r="D277" s="8" t="n"/>
      <c r="E277" s="8" t="n"/>
      <c r="F277" s="7" t="n"/>
      <c r="G277" s="9">
        <f>IF(A277="","",IF(ROUND(SUMIF($A$5:$A$400,A277,$D$5:$D$400)-SUMIF($A$5:$A$400,A277,$E$5:$E$400),0)=0,"OK","CHECK"))</f>
        <v/>
      </c>
    </row>
    <row r="278">
      <c r="A278" s="7" t="n"/>
      <c r="B278" s="7" t="n"/>
      <c r="C278" s="7" t="n"/>
      <c r="D278" s="8" t="n"/>
      <c r="E278" s="8" t="n"/>
      <c r="F278" s="7" t="n"/>
      <c r="G278" s="9">
        <f>IF(A278="","",IF(ROUND(SUMIF($A$5:$A$400,A278,$D$5:$D$400)-SUMIF($A$5:$A$400,A278,$E$5:$E$400),0)=0,"OK","CHECK"))</f>
        <v/>
      </c>
    </row>
    <row r="279">
      <c r="A279" s="7" t="n"/>
      <c r="B279" s="7" t="n"/>
      <c r="C279" s="7" t="n"/>
      <c r="D279" s="8" t="n"/>
      <c r="E279" s="8" t="n"/>
      <c r="F279" s="7" t="n"/>
      <c r="G279" s="9">
        <f>IF(A279="","",IF(ROUND(SUMIF($A$5:$A$400,A279,$D$5:$D$400)-SUMIF($A$5:$A$400,A279,$E$5:$E$400),0)=0,"OK","CHECK"))</f>
        <v/>
      </c>
    </row>
    <row r="280">
      <c r="A280" s="7" t="n"/>
      <c r="B280" s="7" t="n"/>
      <c r="C280" s="7" t="n"/>
      <c r="D280" s="8" t="n"/>
      <c r="E280" s="8" t="n"/>
      <c r="F280" s="7" t="n"/>
      <c r="G280" s="9">
        <f>IF(A280="","",IF(ROUND(SUMIF($A$5:$A$400,A280,$D$5:$D$400)-SUMIF($A$5:$A$400,A280,$E$5:$E$400),0)=0,"OK","CHECK"))</f>
        <v/>
      </c>
    </row>
    <row r="281">
      <c r="A281" s="7" t="n"/>
      <c r="B281" s="7" t="n"/>
      <c r="C281" s="7" t="n"/>
      <c r="D281" s="8" t="n"/>
      <c r="E281" s="8" t="n"/>
      <c r="F281" s="7" t="n"/>
      <c r="G281" s="9">
        <f>IF(A281="","",IF(ROUND(SUMIF($A$5:$A$400,A281,$D$5:$D$400)-SUMIF($A$5:$A$400,A281,$E$5:$E$400),0)=0,"OK","CHECK"))</f>
        <v/>
      </c>
    </row>
    <row r="282">
      <c r="A282" s="7" t="n"/>
      <c r="B282" s="7" t="n"/>
      <c r="C282" s="7" t="n"/>
      <c r="D282" s="8" t="n"/>
      <c r="E282" s="8" t="n"/>
      <c r="F282" s="7" t="n"/>
      <c r="G282" s="9">
        <f>IF(A282="","",IF(ROUND(SUMIF($A$5:$A$400,A282,$D$5:$D$400)-SUMIF($A$5:$A$400,A282,$E$5:$E$400),0)=0,"OK","CHECK"))</f>
        <v/>
      </c>
    </row>
    <row r="283">
      <c r="A283" s="7" t="n"/>
      <c r="B283" s="7" t="n"/>
      <c r="C283" s="7" t="n"/>
      <c r="D283" s="8" t="n"/>
      <c r="E283" s="8" t="n"/>
      <c r="F283" s="7" t="n"/>
      <c r="G283" s="9">
        <f>IF(A283="","",IF(ROUND(SUMIF($A$5:$A$400,A283,$D$5:$D$400)-SUMIF($A$5:$A$400,A283,$E$5:$E$400),0)=0,"OK","CHECK"))</f>
        <v/>
      </c>
    </row>
    <row r="284">
      <c r="A284" s="7" t="n"/>
      <c r="B284" s="7" t="n"/>
      <c r="C284" s="7" t="n"/>
      <c r="D284" s="8" t="n"/>
      <c r="E284" s="8" t="n"/>
      <c r="F284" s="7" t="n"/>
      <c r="G284" s="9">
        <f>IF(A284="","",IF(ROUND(SUMIF($A$5:$A$400,A284,$D$5:$D$400)-SUMIF($A$5:$A$400,A284,$E$5:$E$400),0)=0,"OK","CHECK"))</f>
        <v/>
      </c>
    </row>
    <row r="285">
      <c r="A285" s="7" t="n"/>
      <c r="B285" s="7" t="n"/>
      <c r="C285" s="7" t="n"/>
      <c r="D285" s="8" t="n"/>
      <c r="E285" s="8" t="n"/>
      <c r="F285" s="7" t="n"/>
      <c r="G285" s="9">
        <f>IF(A285="","",IF(ROUND(SUMIF($A$5:$A$400,A285,$D$5:$D$400)-SUMIF($A$5:$A$400,A285,$E$5:$E$400),0)=0,"OK","CHECK"))</f>
        <v/>
      </c>
    </row>
    <row r="286">
      <c r="A286" s="7" t="n"/>
      <c r="B286" s="7" t="n"/>
      <c r="C286" s="7" t="n"/>
      <c r="D286" s="8" t="n"/>
      <c r="E286" s="8" t="n"/>
      <c r="F286" s="7" t="n"/>
      <c r="G286" s="9">
        <f>IF(A286="","",IF(ROUND(SUMIF($A$5:$A$400,A286,$D$5:$D$400)-SUMIF($A$5:$A$400,A286,$E$5:$E$400),0)=0,"OK","CHECK"))</f>
        <v/>
      </c>
    </row>
    <row r="287">
      <c r="A287" s="7" t="n"/>
      <c r="B287" s="7" t="n"/>
      <c r="C287" s="7" t="n"/>
      <c r="D287" s="8" t="n"/>
      <c r="E287" s="8" t="n"/>
      <c r="F287" s="7" t="n"/>
      <c r="G287" s="9">
        <f>IF(A287="","",IF(ROUND(SUMIF($A$5:$A$400,A287,$D$5:$D$400)-SUMIF($A$5:$A$400,A287,$E$5:$E$400),0)=0,"OK","CHECK"))</f>
        <v/>
      </c>
    </row>
    <row r="288">
      <c r="A288" s="7" t="n"/>
      <c r="B288" s="7" t="n"/>
      <c r="C288" s="7" t="n"/>
      <c r="D288" s="8" t="n"/>
      <c r="E288" s="8" t="n"/>
      <c r="F288" s="7" t="n"/>
      <c r="G288" s="9">
        <f>IF(A288="","",IF(ROUND(SUMIF($A$5:$A$400,A288,$D$5:$D$400)-SUMIF($A$5:$A$400,A288,$E$5:$E$400),0)=0,"OK","CHECK"))</f>
        <v/>
      </c>
    </row>
    <row r="289">
      <c r="A289" s="7" t="n"/>
      <c r="B289" s="7" t="n"/>
      <c r="C289" s="7" t="n"/>
      <c r="D289" s="8" t="n"/>
      <c r="E289" s="8" t="n"/>
      <c r="F289" s="7" t="n"/>
      <c r="G289" s="9">
        <f>IF(A289="","",IF(ROUND(SUMIF($A$5:$A$400,A289,$D$5:$D$400)-SUMIF($A$5:$A$400,A289,$E$5:$E$400),0)=0,"OK","CHECK"))</f>
        <v/>
      </c>
    </row>
    <row r="290">
      <c r="A290" s="7" t="n"/>
      <c r="B290" s="7" t="n"/>
      <c r="C290" s="7" t="n"/>
      <c r="D290" s="8" t="n"/>
      <c r="E290" s="8" t="n"/>
      <c r="F290" s="7" t="n"/>
      <c r="G290" s="9">
        <f>IF(A290="","",IF(ROUND(SUMIF($A$5:$A$400,A290,$D$5:$D$400)-SUMIF($A$5:$A$400,A290,$E$5:$E$400),0)=0,"OK","CHECK"))</f>
        <v/>
      </c>
    </row>
    <row r="291">
      <c r="A291" s="7" t="n"/>
      <c r="B291" s="7" t="n"/>
      <c r="C291" s="7" t="n"/>
      <c r="D291" s="8" t="n"/>
      <c r="E291" s="8" t="n"/>
      <c r="F291" s="7" t="n"/>
      <c r="G291" s="9">
        <f>IF(A291="","",IF(ROUND(SUMIF($A$5:$A$400,A291,$D$5:$D$400)-SUMIF($A$5:$A$400,A291,$E$5:$E$400),0)=0,"OK","CHECK"))</f>
        <v/>
      </c>
    </row>
    <row r="292">
      <c r="A292" s="7" t="n"/>
      <c r="B292" s="7" t="n"/>
      <c r="C292" s="7" t="n"/>
      <c r="D292" s="8" t="n"/>
      <c r="E292" s="8" t="n"/>
      <c r="F292" s="7" t="n"/>
      <c r="G292" s="9">
        <f>IF(A292="","",IF(ROUND(SUMIF($A$5:$A$400,A292,$D$5:$D$400)-SUMIF($A$5:$A$400,A292,$E$5:$E$400),0)=0,"OK","CHECK"))</f>
        <v/>
      </c>
    </row>
    <row r="293">
      <c r="A293" s="7" t="n"/>
      <c r="B293" s="7" t="n"/>
      <c r="C293" s="7" t="n"/>
      <c r="D293" s="8" t="n"/>
      <c r="E293" s="8" t="n"/>
      <c r="F293" s="7" t="n"/>
      <c r="G293" s="9">
        <f>IF(A293="","",IF(ROUND(SUMIF($A$5:$A$400,A293,$D$5:$D$400)-SUMIF($A$5:$A$400,A293,$E$5:$E$400),0)=0,"OK","CHECK"))</f>
        <v/>
      </c>
    </row>
    <row r="294">
      <c r="A294" s="7" t="n"/>
      <c r="B294" s="7" t="n"/>
      <c r="C294" s="7" t="n"/>
      <c r="D294" s="8" t="n"/>
      <c r="E294" s="8" t="n"/>
      <c r="F294" s="7" t="n"/>
      <c r="G294" s="9">
        <f>IF(A294="","",IF(ROUND(SUMIF($A$5:$A$400,A294,$D$5:$D$400)-SUMIF($A$5:$A$400,A294,$E$5:$E$400),0)=0,"OK","CHECK"))</f>
        <v/>
      </c>
    </row>
    <row r="295">
      <c r="A295" s="7" t="n"/>
      <c r="B295" s="7" t="n"/>
      <c r="C295" s="7" t="n"/>
      <c r="D295" s="8" t="n"/>
      <c r="E295" s="8" t="n"/>
      <c r="F295" s="7" t="n"/>
      <c r="G295" s="9">
        <f>IF(A295="","",IF(ROUND(SUMIF($A$5:$A$400,A295,$D$5:$D$400)-SUMIF($A$5:$A$400,A295,$E$5:$E$400),0)=0,"OK","CHECK"))</f>
        <v/>
      </c>
    </row>
    <row r="296">
      <c r="A296" s="7" t="n"/>
      <c r="B296" s="7" t="n"/>
      <c r="C296" s="7" t="n"/>
      <c r="D296" s="8" t="n"/>
      <c r="E296" s="8" t="n"/>
      <c r="F296" s="7" t="n"/>
      <c r="G296" s="9">
        <f>IF(A296="","",IF(ROUND(SUMIF($A$5:$A$400,A296,$D$5:$D$400)-SUMIF($A$5:$A$400,A296,$E$5:$E$400),0)=0,"OK","CHECK"))</f>
        <v/>
      </c>
    </row>
    <row r="297">
      <c r="A297" s="7" t="n"/>
      <c r="B297" s="7" t="n"/>
      <c r="C297" s="7" t="n"/>
      <c r="D297" s="8" t="n"/>
      <c r="E297" s="8" t="n"/>
      <c r="F297" s="7" t="n"/>
      <c r="G297" s="9">
        <f>IF(A297="","",IF(ROUND(SUMIF($A$5:$A$400,A297,$D$5:$D$400)-SUMIF($A$5:$A$400,A297,$E$5:$E$400),0)=0,"OK","CHECK"))</f>
        <v/>
      </c>
    </row>
    <row r="298">
      <c r="A298" s="7" t="n"/>
      <c r="B298" s="7" t="n"/>
      <c r="C298" s="7" t="n"/>
      <c r="D298" s="8" t="n"/>
      <c r="E298" s="8" t="n"/>
      <c r="F298" s="7" t="n"/>
      <c r="G298" s="9">
        <f>IF(A298="","",IF(ROUND(SUMIF($A$5:$A$400,A298,$D$5:$D$400)-SUMIF($A$5:$A$400,A298,$E$5:$E$400),0)=0,"OK","CHECK"))</f>
        <v/>
      </c>
    </row>
    <row r="299">
      <c r="A299" s="7" t="n"/>
      <c r="B299" s="7" t="n"/>
      <c r="C299" s="7" t="n"/>
      <c r="D299" s="8" t="n"/>
      <c r="E299" s="8" t="n"/>
      <c r="F299" s="7" t="n"/>
      <c r="G299" s="9">
        <f>IF(A299="","",IF(ROUND(SUMIF($A$5:$A$400,A299,$D$5:$D$400)-SUMIF($A$5:$A$400,A299,$E$5:$E$400),0)=0,"OK","CHECK"))</f>
        <v/>
      </c>
    </row>
    <row r="300">
      <c r="A300" s="7" t="n"/>
      <c r="B300" s="7" t="n"/>
      <c r="C300" s="7" t="n"/>
      <c r="D300" s="8" t="n"/>
      <c r="E300" s="8" t="n"/>
      <c r="F300" s="7" t="n"/>
      <c r="G300" s="9">
        <f>IF(A300="","",IF(ROUND(SUMIF($A$5:$A$400,A300,$D$5:$D$400)-SUMIF($A$5:$A$400,A300,$E$5:$E$400),0)=0,"OK","CHECK"))</f>
        <v/>
      </c>
    </row>
    <row r="301">
      <c r="A301" s="7" t="n"/>
      <c r="B301" s="7" t="n"/>
      <c r="C301" s="7" t="n"/>
      <c r="D301" s="8" t="n"/>
      <c r="E301" s="8" t="n"/>
      <c r="F301" s="7" t="n"/>
      <c r="G301" s="9">
        <f>IF(A301="","",IF(ROUND(SUMIF($A$5:$A$400,A301,$D$5:$D$400)-SUMIF($A$5:$A$400,A301,$E$5:$E$400),0)=0,"OK","CHECK"))</f>
        <v/>
      </c>
    </row>
    <row r="302">
      <c r="A302" s="7" t="n"/>
      <c r="B302" s="7" t="n"/>
      <c r="C302" s="7" t="n"/>
      <c r="D302" s="8" t="n"/>
      <c r="E302" s="8" t="n"/>
      <c r="F302" s="7" t="n"/>
      <c r="G302" s="9">
        <f>IF(A302="","",IF(ROUND(SUMIF($A$5:$A$400,A302,$D$5:$D$400)-SUMIF($A$5:$A$400,A302,$E$5:$E$400),0)=0,"OK","CHECK"))</f>
        <v/>
      </c>
    </row>
    <row r="303">
      <c r="A303" s="7" t="n"/>
      <c r="B303" s="7" t="n"/>
      <c r="C303" s="7" t="n"/>
      <c r="D303" s="8" t="n"/>
      <c r="E303" s="8" t="n"/>
      <c r="F303" s="7" t="n"/>
      <c r="G303" s="9">
        <f>IF(A303="","",IF(ROUND(SUMIF($A$5:$A$400,A303,$D$5:$D$400)-SUMIF($A$5:$A$400,A303,$E$5:$E$400),0)=0,"OK","CHECK"))</f>
        <v/>
      </c>
    </row>
    <row r="304">
      <c r="A304" s="7" t="n"/>
      <c r="B304" s="7" t="n"/>
      <c r="C304" s="7" t="n"/>
      <c r="D304" s="8" t="n"/>
      <c r="E304" s="8" t="n"/>
      <c r="F304" s="7" t="n"/>
      <c r="G304" s="9">
        <f>IF(A304="","",IF(ROUND(SUMIF($A$5:$A$400,A304,$D$5:$D$400)-SUMIF($A$5:$A$400,A304,$E$5:$E$400),0)=0,"OK","CHECK"))</f>
        <v/>
      </c>
    </row>
    <row r="305">
      <c r="A305" s="7" t="n"/>
      <c r="B305" s="7" t="n"/>
      <c r="C305" s="7" t="n"/>
      <c r="D305" s="8" t="n"/>
      <c r="E305" s="8" t="n"/>
      <c r="F305" s="7" t="n"/>
      <c r="G305" s="9">
        <f>IF(A305="","",IF(ROUND(SUMIF($A$5:$A$400,A305,$D$5:$D$400)-SUMIF($A$5:$A$400,A305,$E$5:$E$400),0)=0,"OK","CHECK"))</f>
        <v/>
      </c>
    </row>
    <row r="306">
      <c r="A306" s="7" t="n"/>
      <c r="B306" s="7" t="n"/>
      <c r="C306" s="7" t="n"/>
      <c r="D306" s="8" t="n"/>
      <c r="E306" s="8" t="n"/>
      <c r="F306" s="7" t="n"/>
      <c r="G306" s="9">
        <f>IF(A306="","",IF(ROUND(SUMIF($A$5:$A$400,A306,$D$5:$D$400)-SUMIF($A$5:$A$400,A306,$E$5:$E$400),0)=0,"OK","CHECK"))</f>
        <v/>
      </c>
    </row>
    <row r="307">
      <c r="A307" s="7" t="n"/>
      <c r="B307" s="7" t="n"/>
      <c r="C307" s="7" t="n"/>
      <c r="D307" s="8" t="n"/>
      <c r="E307" s="8" t="n"/>
      <c r="F307" s="7" t="n"/>
      <c r="G307" s="9">
        <f>IF(A307="","",IF(ROUND(SUMIF($A$5:$A$400,A307,$D$5:$D$400)-SUMIF($A$5:$A$400,A307,$E$5:$E$400),0)=0,"OK","CHECK"))</f>
        <v/>
      </c>
    </row>
    <row r="308">
      <c r="A308" s="7" t="n"/>
      <c r="B308" s="7" t="n"/>
      <c r="C308" s="7" t="n"/>
      <c r="D308" s="8" t="n"/>
      <c r="E308" s="8" t="n"/>
      <c r="F308" s="7" t="n"/>
      <c r="G308" s="9">
        <f>IF(A308="","",IF(ROUND(SUMIF($A$5:$A$400,A308,$D$5:$D$400)-SUMIF($A$5:$A$400,A308,$E$5:$E$400),0)=0,"OK","CHECK"))</f>
        <v/>
      </c>
    </row>
    <row r="309">
      <c r="A309" s="7" t="n"/>
      <c r="B309" s="7" t="n"/>
      <c r="C309" s="7" t="n"/>
      <c r="D309" s="8" t="n"/>
      <c r="E309" s="8" t="n"/>
      <c r="F309" s="7" t="n"/>
      <c r="G309" s="9">
        <f>IF(A309="","",IF(ROUND(SUMIF($A$5:$A$400,A309,$D$5:$D$400)-SUMIF($A$5:$A$400,A309,$E$5:$E$400),0)=0,"OK","CHECK"))</f>
        <v/>
      </c>
    </row>
    <row r="310">
      <c r="A310" s="7" t="n"/>
      <c r="B310" s="7" t="n"/>
      <c r="C310" s="7" t="n"/>
      <c r="D310" s="8" t="n"/>
      <c r="E310" s="8" t="n"/>
      <c r="F310" s="7" t="n"/>
      <c r="G310" s="9">
        <f>IF(A310="","",IF(ROUND(SUMIF($A$5:$A$400,A310,$D$5:$D$400)-SUMIF($A$5:$A$400,A310,$E$5:$E$400),0)=0,"OK","CHECK"))</f>
        <v/>
      </c>
    </row>
    <row r="311">
      <c r="A311" s="7" t="n"/>
      <c r="B311" s="7" t="n"/>
      <c r="C311" s="7" t="n"/>
      <c r="D311" s="8" t="n"/>
      <c r="E311" s="8" t="n"/>
      <c r="F311" s="7" t="n"/>
      <c r="G311" s="9">
        <f>IF(A311="","",IF(ROUND(SUMIF($A$5:$A$400,A311,$D$5:$D$400)-SUMIF($A$5:$A$400,A311,$E$5:$E$400),0)=0,"OK","CHECK"))</f>
        <v/>
      </c>
    </row>
    <row r="312">
      <c r="A312" s="7" t="n"/>
      <c r="B312" s="7" t="n"/>
      <c r="C312" s="7" t="n"/>
      <c r="D312" s="8" t="n"/>
      <c r="E312" s="8" t="n"/>
      <c r="F312" s="7" t="n"/>
      <c r="G312" s="9">
        <f>IF(A312="","",IF(ROUND(SUMIF($A$5:$A$400,A312,$D$5:$D$400)-SUMIF($A$5:$A$400,A312,$E$5:$E$400),0)=0,"OK","CHECK"))</f>
        <v/>
      </c>
    </row>
    <row r="313">
      <c r="A313" s="7" t="n"/>
      <c r="B313" s="7" t="n"/>
      <c r="C313" s="7" t="n"/>
      <c r="D313" s="8" t="n"/>
      <c r="E313" s="8" t="n"/>
      <c r="F313" s="7" t="n"/>
      <c r="G313" s="9">
        <f>IF(A313="","",IF(ROUND(SUMIF($A$5:$A$400,A313,$D$5:$D$400)-SUMIF($A$5:$A$400,A313,$E$5:$E$400),0)=0,"OK","CHECK"))</f>
        <v/>
      </c>
    </row>
    <row r="314">
      <c r="A314" s="7" t="n"/>
      <c r="B314" s="7" t="n"/>
      <c r="C314" s="7" t="n"/>
      <c r="D314" s="8" t="n"/>
      <c r="E314" s="8" t="n"/>
      <c r="F314" s="7" t="n"/>
      <c r="G314" s="9">
        <f>IF(A314="","",IF(ROUND(SUMIF($A$5:$A$400,A314,$D$5:$D$400)-SUMIF($A$5:$A$400,A314,$E$5:$E$400),0)=0,"OK","CHECK"))</f>
        <v/>
      </c>
    </row>
    <row r="315">
      <c r="A315" s="7" t="n"/>
      <c r="B315" s="7" t="n"/>
      <c r="C315" s="7" t="n"/>
      <c r="D315" s="8" t="n"/>
      <c r="E315" s="8" t="n"/>
      <c r="F315" s="7" t="n"/>
      <c r="G315" s="9">
        <f>IF(A315="","",IF(ROUND(SUMIF($A$5:$A$400,A315,$D$5:$D$400)-SUMIF($A$5:$A$400,A315,$E$5:$E$400),0)=0,"OK","CHECK"))</f>
        <v/>
      </c>
    </row>
    <row r="316">
      <c r="A316" s="7" t="n"/>
      <c r="B316" s="7" t="n"/>
      <c r="C316" s="7" t="n"/>
      <c r="D316" s="8" t="n"/>
      <c r="E316" s="8" t="n"/>
      <c r="F316" s="7" t="n"/>
      <c r="G316" s="9">
        <f>IF(A316="","",IF(ROUND(SUMIF($A$5:$A$400,A316,$D$5:$D$400)-SUMIF($A$5:$A$400,A316,$E$5:$E$400),0)=0,"OK","CHECK"))</f>
        <v/>
      </c>
    </row>
    <row r="317">
      <c r="A317" s="7" t="n"/>
      <c r="B317" s="7" t="n"/>
      <c r="C317" s="7" t="n"/>
      <c r="D317" s="8" t="n"/>
      <c r="E317" s="8" t="n"/>
      <c r="F317" s="7" t="n"/>
      <c r="G317" s="9">
        <f>IF(A317="","",IF(ROUND(SUMIF($A$5:$A$400,A317,$D$5:$D$400)-SUMIF($A$5:$A$400,A317,$E$5:$E$400),0)=0,"OK","CHECK"))</f>
        <v/>
      </c>
    </row>
    <row r="318">
      <c r="A318" s="7" t="n"/>
      <c r="B318" s="7" t="n"/>
      <c r="C318" s="7" t="n"/>
      <c r="D318" s="8" t="n"/>
      <c r="E318" s="8" t="n"/>
      <c r="F318" s="7" t="n"/>
      <c r="G318" s="9">
        <f>IF(A318="","",IF(ROUND(SUMIF($A$5:$A$400,A318,$D$5:$D$400)-SUMIF($A$5:$A$400,A318,$E$5:$E$400),0)=0,"OK","CHECK"))</f>
        <v/>
      </c>
    </row>
    <row r="319">
      <c r="A319" s="7" t="n"/>
      <c r="B319" s="7" t="n"/>
      <c r="C319" s="7" t="n"/>
      <c r="D319" s="8" t="n"/>
      <c r="E319" s="8" t="n"/>
      <c r="F319" s="7" t="n"/>
      <c r="G319" s="9">
        <f>IF(A319="","",IF(ROUND(SUMIF($A$5:$A$400,A319,$D$5:$D$400)-SUMIF($A$5:$A$400,A319,$E$5:$E$400),0)=0,"OK","CHECK"))</f>
        <v/>
      </c>
    </row>
    <row r="320">
      <c r="A320" s="7" t="n"/>
      <c r="B320" s="7" t="n"/>
      <c r="C320" s="7" t="n"/>
      <c r="D320" s="8" t="n"/>
      <c r="E320" s="8" t="n"/>
      <c r="F320" s="7" t="n"/>
      <c r="G320" s="9">
        <f>IF(A320="","",IF(ROUND(SUMIF($A$5:$A$400,A320,$D$5:$D$400)-SUMIF($A$5:$A$400,A320,$E$5:$E$400),0)=0,"OK","CHECK"))</f>
        <v/>
      </c>
    </row>
    <row r="321">
      <c r="A321" s="7" t="n"/>
      <c r="B321" s="7" t="n"/>
      <c r="C321" s="7" t="n"/>
      <c r="D321" s="8" t="n"/>
      <c r="E321" s="8" t="n"/>
      <c r="F321" s="7" t="n"/>
      <c r="G321" s="9">
        <f>IF(A321="","",IF(ROUND(SUMIF($A$5:$A$400,A321,$D$5:$D$400)-SUMIF($A$5:$A$400,A321,$E$5:$E$400),0)=0,"OK","CHECK"))</f>
        <v/>
      </c>
    </row>
    <row r="322">
      <c r="A322" s="7" t="n"/>
      <c r="B322" s="7" t="n"/>
      <c r="C322" s="7" t="n"/>
      <c r="D322" s="8" t="n"/>
      <c r="E322" s="8" t="n"/>
      <c r="F322" s="7" t="n"/>
      <c r="G322" s="9">
        <f>IF(A322="","",IF(ROUND(SUMIF($A$5:$A$400,A322,$D$5:$D$400)-SUMIF($A$5:$A$400,A322,$E$5:$E$400),0)=0,"OK","CHECK"))</f>
        <v/>
      </c>
    </row>
    <row r="323">
      <c r="A323" s="7" t="n"/>
      <c r="B323" s="7" t="n"/>
      <c r="C323" s="7" t="n"/>
      <c r="D323" s="8" t="n"/>
      <c r="E323" s="8" t="n"/>
      <c r="F323" s="7" t="n"/>
      <c r="G323" s="9">
        <f>IF(A323="","",IF(ROUND(SUMIF($A$5:$A$400,A323,$D$5:$D$400)-SUMIF($A$5:$A$400,A323,$E$5:$E$400),0)=0,"OK","CHECK"))</f>
        <v/>
      </c>
    </row>
    <row r="324">
      <c r="A324" s="7" t="n"/>
      <c r="B324" s="7" t="n"/>
      <c r="C324" s="7" t="n"/>
      <c r="D324" s="8" t="n"/>
      <c r="E324" s="8" t="n"/>
      <c r="F324" s="7" t="n"/>
      <c r="G324" s="9">
        <f>IF(A324="","",IF(ROUND(SUMIF($A$5:$A$400,A324,$D$5:$D$400)-SUMIF($A$5:$A$400,A324,$E$5:$E$400),0)=0,"OK","CHECK"))</f>
        <v/>
      </c>
    </row>
    <row r="325">
      <c r="A325" s="7" t="n"/>
      <c r="B325" s="7" t="n"/>
      <c r="C325" s="7" t="n"/>
      <c r="D325" s="8" t="n"/>
      <c r="E325" s="8" t="n"/>
      <c r="F325" s="7" t="n"/>
      <c r="G325" s="9">
        <f>IF(A325="","",IF(ROUND(SUMIF($A$5:$A$400,A325,$D$5:$D$400)-SUMIF($A$5:$A$400,A325,$E$5:$E$400),0)=0,"OK","CHECK"))</f>
        <v/>
      </c>
    </row>
    <row r="326">
      <c r="A326" s="7" t="n"/>
      <c r="B326" s="7" t="n"/>
      <c r="C326" s="7" t="n"/>
      <c r="D326" s="8" t="n"/>
      <c r="E326" s="8" t="n"/>
      <c r="F326" s="7" t="n"/>
      <c r="G326" s="9">
        <f>IF(A326="","",IF(ROUND(SUMIF($A$5:$A$400,A326,$D$5:$D$400)-SUMIF($A$5:$A$400,A326,$E$5:$E$400),0)=0,"OK","CHECK"))</f>
        <v/>
      </c>
    </row>
    <row r="327">
      <c r="A327" s="7" t="n"/>
      <c r="B327" s="7" t="n"/>
      <c r="C327" s="7" t="n"/>
      <c r="D327" s="8" t="n"/>
      <c r="E327" s="8" t="n"/>
      <c r="F327" s="7" t="n"/>
      <c r="G327" s="9">
        <f>IF(A327="","",IF(ROUND(SUMIF($A$5:$A$400,A327,$D$5:$D$400)-SUMIF($A$5:$A$400,A327,$E$5:$E$400),0)=0,"OK","CHECK"))</f>
        <v/>
      </c>
    </row>
    <row r="328">
      <c r="A328" s="7" t="n"/>
      <c r="B328" s="7" t="n"/>
      <c r="C328" s="7" t="n"/>
      <c r="D328" s="8" t="n"/>
      <c r="E328" s="8" t="n"/>
      <c r="F328" s="7" t="n"/>
      <c r="G328" s="9">
        <f>IF(A328="","",IF(ROUND(SUMIF($A$5:$A$400,A328,$D$5:$D$400)-SUMIF($A$5:$A$400,A328,$E$5:$E$400),0)=0,"OK","CHECK"))</f>
        <v/>
      </c>
    </row>
    <row r="329">
      <c r="A329" s="7" t="n"/>
      <c r="B329" s="7" t="n"/>
      <c r="C329" s="7" t="n"/>
      <c r="D329" s="8" t="n"/>
      <c r="E329" s="8" t="n"/>
      <c r="F329" s="7" t="n"/>
      <c r="G329" s="9">
        <f>IF(A329="","",IF(ROUND(SUMIF($A$5:$A$400,A329,$D$5:$D$400)-SUMIF($A$5:$A$400,A329,$E$5:$E$400),0)=0,"OK","CHECK"))</f>
        <v/>
      </c>
    </row>
    <row r="330">
      <c r="A330" s="7" t="n"/>
      <c r="B330" s="7" t="n"/>
      <c r="C330" s="7" t="n"/>
      <c r="D330" s="8" t="n"/>
      <c r="E330" s="8" t="n"/>
      <c r="F330" s="7" t="n"/>
      <c r="G330" s="9">
        <f>IF(A330="","",IF(ROUND(SUMIF($A$5:$A$400,A330,$D$5:$D$400)-SUMIF($A$5:$A$400,A330,$E$5:$E$400),0)=0,"OK","CHECK"))</f>
        <v/>
      </c>
    </row>
    <row r="331">
      <c r="A331" s="7" t="n"/>
      <c r="B331" s="7" t="n"/>
      <c r="C331" s="7" t="n"/>
      <c r="D331" s="8" t="n"/>
      <c r="E331" s="8" t="n"/>
      <c r="F331" s="7" t="n"/>
      <c r="G331" s="9">
        <f>IF(A331="","",IF(ROUND(SUMIF($A$5:$A$400,A331,$D$5:$D$400)-SUMIF($A$5:$A$400,A331,$E$5:$E$400),0)=0,"OK","CHECK"))</f>
        <v/>
      </c>
    </row>
    <row r="332">
      <c r="A332" s="7" t="n"/>
      <c r="B332" s="7" t="n"/>
      <c r="C332" s="7" t="n"/>
      <c r="D332" s="8" t="n"/>
      <c r="E332" s="8" t="n"/>
      <c r="F332" s="7" t="n"/>
      <c r="G332" s="9">
        <f>IF(A332="","",IF(ROUND(SUMIF($A$5:$A$400,A332,$D$5:$D$400)-SUMIF($A$5:$A$400,A332,$E$5:$E$400),0)=0,"OK","CHECK"))</f>
        <v/>
      </c>
    </row>
    <row r="333">
      <c r="A333" s="7" t="n"/>
      <c r="B333" s="7" t="n"/>
      <c r="C333" s="7" t="n"/>
      <c r="D333" s="8" t="n"/>
      <c r="E333" s="8" t="n"/>
      <c r="F333" s="7" t="n"/>
      <c r="G333" s="9">
        <f>IF(A333="","",IF(ROUND(SUMIF($A$5:$A$400,A333,$D$5:$D$400)-SUMIF($A$5:$A$400,A333,$E$5:$E$400),0)=0,"OK","CHECK"))</f>
        <v/>
      </c>
    </row>
    <row r="334">
      <c r="A334" s="7" t="n"/>
      <c r="B334" s="7" t="n"/>
      <c r="C334" s="7" t="n"/>
      <c r="D334" s="8" t="n"/>
      <c r="E334" s="8" t="n"/>
      <c r="F334" s="7" t="n"/>
      <c r="G334" s="9">
        <f>IF(A334="","",IF(ROUND(SUMIF($A$5:$A$400,A334,$D$5:$D$400)-SUMIF($A$5:$A$400,A334,$E$5:$E$400),0)=0,"OK","CHECK"))</f>
        <v/>
      </c>
    </row>
    <row r="335">
      <c r="A335" s="7" t="n"/>
      <c r="B335" s="7" t="n"/>
      <c r="C335" s="7" t="n"/>
      <c r="D335" s="8" t="n"/>
      <c r="E335" s="8" t="n"/>
      <c r="F335" s="7" t="n"/>
      <c r="G335" s="9">
        <f>IF(A335="","",IF(ROUND(SUMIF($A$5:$A$400,A335,$D$5:$D$400)-SUMIF($A$5:$A$400,A335,$E$5:$E$400),0)=0,"OK","CHECK"))</f>
        <v/>
      </c>
    </row>
    <row r="336">
      <c r="A336" s="7" t="n"/>
      <c r="B336" s="7" t="n"/>
      <c r="C336" s="7" t="n"/>
      <c r="D336" s="8" t="n"/>
      <c r="E336" s="8" t="n"/>
      <c r="F336" s="7" t="n"/>
      <c r="G336" s="9">
        <f>IF(A336="","",IF(ROUND(SUMIF($A$5:$A$400,A336,$D$5:$D$400)-SUMIF($A$5:$A$400,A336,$E$5:$E$400),0)=0,"OK","CHECK"))</f>
        <v/>
      </c>
    </row>
    <row r="337">
      <c r="A337" s="7" t="n"/>
      <c r="B337" s="7" t="n"/>
      <c r="C337" s="7" t="n"/>
      <c r="D337" s="8" t="n"/>
      <c r="E337" s="8" t="n"/>
      <c r="F337" s="7" t="n"/>
      <c r="G337" s="9">
        <f>IF(A337="","",IF(ROUND(SUMIF($A$5:$A$400,A337,$D$5:$D$400)-SUMIF($A$5:$A$400,A337,$E$5:$E$400),0)=0,"OK","CHECK"))</f>
        <v/>
      </c>
    </row>
    <row r="338">
      <c r="A338" s="7" t="n"/>
      <c r="B338" s="7" t="n"/>
      <c r="C338" s="7" t="n"/>
      <c r="D338" s="8" t="n"/>
      <c r="E338" s="8" t="n"/>
      <c r="F338" s="7" t="n"/>
      <c r="G338" s="9">
        <f>IF(A338="","",IF(ROUND(SUMIF($A$5:$A$400,A338,$D$5:$D$400)-SUMIF($A$5:$A$400,A338,$E$5:$E$400),0)=0,"OK","CHECK"))</f>
        <v/>
      </c>
    </row>
    <row r="339">
      <c r="A339" s="7" t="n"/>
      <c r="B339" s="7" t="n"/>
      <c r="C339" s="7" t="n"/>
      <c r="D339" s="8" t="n"/>
      <c r="E339" s="8" t="n"/>
      <c r="F339" s="7" t="n"/>
      <c r="G339" s="9">
        <f>IF(A339="","",IF(ROUND(SUMIF($A$5:$A$400,A339,$D$5:$D$400)-SUMIF($A$5:$A$400,A339,$E$5:$E$400),0)=0,"OK","CHECK"))</f>
        <v/>
      </c>
    </row>
    <row r="340">
      <c r="A340" s="7" t="n"/>
      <c r="B340" s="7" t="n"/>
      <c r="C340" s="7" t="n"/>
      <c r="D340" s="8" t="n"/>
      <c r="E340" s="8" t="n"/>
      <c r="F340" s="7" t="n"/>
      <c r="G340" s="9">
        <f>IF(A340="","",IF(ROUND(SUMIF($A$5:$A$400,A340,$D$5:$D$400)-SUMIF($A$5:$A$400,A340,$E$5:$E$400),0)=0,"OK","CHECK"))</f>
        <v/>
      </c>
    </row>
    <row r="341">
      <c r="A341" s="7" t="n"/>
      <c r="B341" s="7" t="n"/>
      <c r="C341" s="7" t="n"/>
      <c r="D341" s="8" t="n"/>
      <c r="E341" s="8" t="n"/>
      <c r="F341" s="7" t="n"/>
      <c r="G341" s="9">
        <f>IF(A341="","",IF(ROUND(SUMIF($A$5:$A$400,A341,$D$5:$D$400)-SUMIF($A$5:$A$400,A341,$E$5:$E$400),0)=0,"OK","CHECK"))</f>
        <v/>
      </c>
    </row>
    <row r="342">
      <c r="A342" s="7" t="n"/>
      <c r="B342" s="7" t="n"/>
      <c r="C342" s="7" t="n"/>
      <c r="D342" s="8" t="n"/>
      <c r="E342" s="8" t="n"/>
      <c r="F342" s="7" t="n"/>
      <c r="G342" s="9">
        <f>IF(A342="","",IF(ROUND(SUMIF($A$5:$A$400,A342,$D$5:$D$400)-SUMIF($A$5:$A$400,A342,$E$5:$E$400),0)=0,"OK","CHECK"))</f>
        <v/>
      </c>
    </row>
    <row r="343">
      <c r="A343" s="7" t="n"/>
      <c r="B343" s="7" t="n"/>
      <c r="C343" s="7" t="n"/>
      <c r="D343" s="8" t="n"/>
      <c r="E343" s="8" t="n"/>
      <c r="F343" s="7" t="n"/>
      <c r="G343" s="9">
        <f>IF(A343="","",IF(ROUND(SUMIF($A$5:$A$400,A343,$D$5:$D$400)-SUMIF($A$5:$A$400,A343,$E$5:$E$400),0)=0,"OK","CHECK"))</f>
        <v/>
      </c>
    </row>
    <row r="344">
      <c r="A344" s="7" t="n"/>
      <c r="B344" s="7" t="n"/>
      <c r="C344" s="7" t="n"/>
      <c r="D344" s="8" t="n"/>
      <c r="E344" s="8" t="n"/>
      <c r="F344" s="7" t="n"/>
      <c r="G344" s="9">
        <f>IF(A344="","",IF(ROUND(SUMIF($A$5:$A$400,A344,$D$5:$D$400)-SUMIF($A$5:$A$400,A344,$E$5:$E$400),0)=0,"OK","CHECK"))</f>
        <v/>
      </c>
    </row>
    <row r="345">
      <c r="A345" s="7" t="n"/>
      <c r="B345" s="7" t="n"/>
      <c r="C345" s="7" t="n"/>
      <c r="D345" s="8" t="n"/>
      <c r="E345" s="8" t="n"/>
      <c r="F345" s="7" t="n"/>
      <c r="G345" s="9">
        <f>IF(A345="","",IF(ROUND(SUMIF($A$5:$A$400,A345,$D$5:$D$400)-SUMIF($A$5:$A$400,A345,$E$5:$E$400),0)=0,"OK","CHECK"))</f>
        <v/>
      </c>
    </row>
    <row r="346">
      <c r="A346" s="7" t="n"/>
      <c r="B346" s="7" t="n"/>
      <c r="C346" s="7" t="n"/>
      <c r="D346" s="8" t="n"/>
      <c r="E346" s="8" t="n"/>
      <c r="F346" s="7" t="n"/>
      <c r="G346" s="9">
        <f>IF(A346="","",IF(ROUND(SUMIF($A$5:$A$400,A346,$D$5:$D$400)-SUMIF($A$5:$A$400,A346,$E$5:$E$400),0)=0,"OK","CHECK"))</f>
        <v/>
      </c>
    </row>
    <row r="347">
      <c r="A347" s="7" t="n"/>
      <c r="B347" s="7" t="n"/>
      <c r="C347" s="7" t="n"/>
      <c r="D347" s="8" t="n"/>
      <c r="E347" s="8" t="n"/>
      <c r="F347" s="7" t="n"/>
      <c r="G347" s="9">
        <f>IF(A347="","",IF(ROUND(SUMIF($A$5:$A$400,A347,$D$5:$D$400)-SUMIF($A$5:$A$400,A347,$E$5:$E$400),0)=0,"OK","CHECK"))</f>
        <v/>
      </c>
    </row>
    <row r="348">
      <c r="A348" s="7" t="n"/>
      <c r="B348" s="7" t="n"/>
      <c r="C348" s="7" t="n"/>
      <c r="D348" s="8" t="n"/>
      <c r="E348" s="8" t="n"/>
      <c r="F348" s="7" t="n"/>
      <c r="G348" s="9">
        <f>IF(A348="","",IF(ROUND(SUMIF($A$5:$A$400,A348,$D$5:$D$400)-SUMIF($A$5:$A$400,A348,$E$5:$E$400),0)=0,"OK","CHECK"))</f>
        <v/>
      </c>
    </row>
    <row r="349">
      <c r="A349" s="7" t="n"/>
      <c r="B349" s="7" t="n"/>
      <c r="C349" s="7" t="n"/>
      <c r="D349" s="8" t="n"/>
      <c r="E349" s="8" t="n"/>
      <c r="F349" s="7" t="n"/>
      <c r="G349" s="9">
        <f>IF(A349="","",IF(ROUND(SUMIF($A$5:$A$400,A349,$D$5:$D$400)-SUMIF($A$5:$A$400,A349,$E$5:$E$400),0)=0,"OK","CHECK"))</f>
        <v/>
      </c>
    </row>
    <row r="350">
      <c r="A350" s="7" t="n"/>
      <c r="B350" s="7" t="n"/>
      <c r="C350" s="7" t="n"/>
      <c r="D350" s="8" t="n"/>
      <c r="E350" s="8" t="n"/>
      <c r="F350" s="7" t="n"/>
      <c r="G350" s="9">
        <f>IF(A350="","",IF(ROUND(SUMIF($A$5:$A$400,A350,$D$5:$D$400)-SUMIF($A$5:$A$400,A350,$E$5:$E$400),0)=0,"OK","CHECK"))</f>
        <v/>
      </c>
    </row>
    <row r="351">
      <c r="A351" s="7" t="n"/>
      <c r="B351" s="7" t="n"/>
      <c r="C351" s="7" t="n"/>
      <c r="D351" s="8" t="n"/>
      <c r="E351" s="8" t="n"/>
      <c r="F351" s="7" t="n"/>
      <c r="G351" s="9">
        <f>IF(A351="","",IF(ROUND(SUMIF($A$5:$A$400,A351,$D$5:$D$400)-SUMIF($A$5:$A$400,A351,$E$5:$E$400),0)=0,"OK","CHECK"))</f>
        <v/>
      </c>
    </row>
    <row r="352">
      <c r="A352" s="7" t="n"/>
      <c r="B352" s="7" t="n"/>
      <c r="C352" s="7" t="n"/>
      <c r="D352" s="8" t="n"/>
      <c r="E352" s="8" t="n"/>
      <c r="F352" s="7" t="n"/>
      <c r="G352" s="9">
        <f>IF(A352="","",IF(ROUND(SUMIF($A$5:$A$400,A352,$D$5:$D$400)-SUMIF($A$5:$A$400,A352,$E$5:$E$400),0)=0,"OK","CHECK"))</f>
        <v/>
      </c>
    </row>
    <row r="353">
      <c r="A353" s="7" t="n"/>
      <c r="B353" s="7" t="n"/>
      <c r="C353" s="7" t="n"/>
      <c r="D353" s="8" t="n"/>
      <c r="E353" s="8" t="n"/>
      <c r="F353" s="7" t="n"/>
      <c r="G353" s="9">
        <f>IF(A353="","",IF(ROUND(SUMIF($A$5:$A$400,A353,$D$5:$D$400)-SUMIF($A$5:$A$400,A353,$E$5:$E$400),0)=0,"OK","CHECK"))</f>
        <v/>
      </c>
    </row>
    <row r="354">
      <c r="A354" s="7" t="n"/>
      <c r="B354" s="7" t="n"/>
      <c r="C354" s="7" t="n"/>
      <c r="D354" s="8" t="n"/>
      <c r="E354" s="8" t="n"/>
      <c r="F354" s="7" t="n"/>
      <c r="G354" s="9">
        <f>IF(A354="","",IF(ROUND(SUMIF($A$5:$A$400,A354,$D$5:$D$400)-SUMIF($A$5:$A$400,A354,$E$5:$E$400),0)=0,"OK","CHECK"))</f>
        <v/>
      </c>
    </row>
    <row r="355">
      <c r="A355" s="7" t="n"/>
      <c r="B355" s="7" t="n"/>
      <c r="C355" s="7" t="n"/>
      <c r="D355" s="8" t="n"/>
      <c r="E355" s="8" t="n"/>
      <c r="F355" s="7" t="n"/>
      <c r="G355" s="9">
        <f>IF(A355="","",IF(ROUND(SUMIF($A$5:$A$400,A355,$D$5:$D$400)-SUMIF($A$5:$A$400,A355,$E$5:$E$400),0)=0,"OK","CHECK"))</f>
        <v/>
      </c>
    </row>
    <row r="356">
      <c r="A356" s="7" t="n"/>
      <c r="B356" s="7" t="n"/>
      <c r="C356" s="7" t="n"/>
      <c r="D356" s="8" t="n"/>
      <c r="E356" s="8" t="n"/>
      <c r="F356" s="7" t="n"/>
      <c r="G356" s="9">
        <f>IF(A356="","",IF(ROUND(SUMIF($A$5:$A$400,A356,$D$5:$D$400)-SUMIF($A$5:$A$400,A356,$E$5:$E$400),0)=0,"OK","CHECK"))</f>
        <v/>
      </c>
    </row>
    <row r="357">
      <c r="A357" s="7" t="n"/>
      <c r="B357" s="7" t="n"/>
      <c r="C357" s="7" t="n"/>
      <c r="D357" s="8" t="n"/>
      <c r="E357" s="8" t="n"/>
      <c r="F357" s="7" t="n"/>
      <c r="G357" s="9">
        <f>IF(A357="","",IF(ROUND(SUMIF($A$5:$A$400,A357,$D$5:$D$400)-SUMIF($A$5:$A$400,A357,$E$5:$E$400),0)=0,"OK","CHECK"))</f>
        <v/>
      </c>
    </row>
    <row r="358">
      <c r="A358" s="7" t="n"/>
      <c r="B358" s="7" t="n"/>
      <c r="C358" s="7" t="n"/>
      <c r="D358" s="8" t="n"/>
      <c r="E358" s="8" t="n"/>
      <c r="F358" s="7" t="n"/>
      <c r="G358" s="9">
        <f>IF(A358="","",IF(ROUND(SUMIF($A$5:$A$400,A358,$D$5:$D$400)-SUMIF($A$5:$A$400,A358,$E$5:$E$400),0)=0,"OK","CHECK"))</f>
        <v/>
      </c>
    </row>
    <row r="359">
      <c r="A359" s="7" t="n"/>
      <c r="B359" s="7" t="n"/>
      <c r="C359" s="7" t="n"/>
      <c r="D359" s="8" t="n"/>
      <c r="E359" s="8" t="n"/>
      <c r="F359" s="7" t="n"/>
      <c r="G359" s="9">
        <f>IF(A359="","",IF(ROUND(SUMIF($A$5:$A$400,A359,$D$5:$D$400)-SUMIF($A$5:$A$400,A359,$E$5:$E$400),0)=0,"OK","CHECK"))</f>
        <v/>
      </c>
    </row>
    <row r="360">
      <c r="A360" s="7" t="n"/>
      <c r="B360" s="7" t="n"/>
      <c r="C360" s="7" t="n"/>
      <c r="D360" s="8" t="n"/>
      <c r="E360" s="8" t="n"/>
      <c r="F360" s="7" t="n"/>
      <c r="G360" s="9">
        <f>IF(A360="","",IF(ROUND(SUMIF($A$5:$A$400,A360,$D$5:$D$400)-SUMIF($A$5:$A$400,A360,$E$5:$E$400),0)=0,"OK","CHECK"))</f>
        <v/>
      </c>
    </row>
    <row r="361">
      <c r="A361" s="7" t="n"/>
      <c r="B361" s="7" t="n"/>
      <c r="C361" s="7" t="n"/>
      <c r="D361" s="8" t="n"/>
      <c r="E361" s="8" t="n"/>
      <c r="F361" s="7" t="n"/>
      <c r="G361" s="9">
        <f>IF(A361="","",IF(ROUND(SUMIF($A$5:$A$400,A361,$D$5:$D$400)-SUMIF($A$5:$A$400,A361,$E$5:$E$400),0)=0,"OK","CHECK"))</f>
        <v/>
      </c>
    </row>
    <row r="362">
      <c r="A362" s="7" t="n"/>
      <c r="B362" s="7" t="n"/>
      <c r="C362" s="7" t="n"/>
      <c r="D362" s="8" t="n"/>
      <c r="E362" s="8" t="n"/>
      <c r="F362" s="7" t="n"/>
      <c r="G362" s="9">
        <f>IF(A362="","",IF(ROUND(SUMIF($A$5:$A$400,A362,$D$5:$D$400)-SUMIF($A$5:$A$400,A362,$E$5:$E$400),0)=0,"OK","CHECK"))</f>
        <v/>
      </c>
    </row>
    <row r="363">
      <c r="A363" s="7" t="n"/>
      <c r="B363" s="7" t="n"/>
      <c r="C363" s="7" t="n"/>
      <c r="D363" s="8" t="n"/>
      <c r="E363" s="8" t="n"/>
      <c r="F363" s="7" t="n"/>
      <c r="G363" s="9">
        <f>IF(A363="","",IF(ROUND(SUMIF($A$5:$A$400,A363,$D$5:$D$400)-SUMIF($A$5:$A$400,A363,$E$5:$E$400),0)=0,"OK","CHECK"))</f>
        <v/>
      </c>
    </row>
    <row r="364">
      <c r="A364" s="7" t="n"/>
      <c r="B364" s="7" t="n"/>
      <c r="C364" s="7" t="n"/>
      <c r="D364" s="8" t="n"/>
      <c r="E364" s="8" t="n"/>
      <c r="F364" s="7" t="n"/>
      <c r="G364" s="9">
        <f>IF(A364="","",IF(ROUND(SUMIF($A$5:$A$400,A364,$D$5:$D$400)-SUMIF($A$5:$A$400,A364,$E$5:$E$400),0)=0,"OK","CHECK"))</f>
        <v/>
      </c>
    </row>
    <row r="365">
      <c r="A365" s="7" t="n"/>
      <c r="B365" s="7" t="n"/>
      <c r="C365" s="7" t="n"/>
      <c r="D365" s="8" t="n"/>
      <c r="E365" s="8" t="n"/>
      <c r="F365" s="7" t="n"/>
      <c r="G365" s="9">
        <f>IF(A365="","",IF(ROUND(SUMIF($A$5:$A$400,A365,$D$5:$D$400)-SUMIF($A$5:$A$400,A365,$E$5:$E$400),0)=0,"OK","CHECK"))</f>
        <v/>
      </c>
    </row>
    <row r="366">
      <c r="A366" s="7" t="n"/>
      <c r="B366" s="7" t="n"/>
      <c r="C366" s="7" t="n"/>
      <c r="D366" s="8" t="n"/>
      <c r="E366" s="8" t="n"/>
      <c r="F366" s="7" t="n"/>
      <c r="G366" s="9">
        <f>IF(A366="","",IF(ROUND(SUMIF($A$5:$A$400,A366,$D$5:$D$400)-SUMIF($A$5:$A$400,A366,$E$5:$E$400),0)=0,"OK","CHECK"))</f>
        <v/>
      </c>
    </row>
    <row r="367">
      <c r="A367" s="7" t="n"/>
      <c r="B367" s="7" t="n"/>
      <c r="C367" s="7" t="n"/>
      <c r="D367" s="8" t="n"/>
      <c r="E367" s="8" t="n"/>
      <c r="F367" s="7" t="n"/>
      <c r="G367" s="9">
        <f>IF(A367="","",IF(ROUND(SUMIF($A$5:$A$400,A367,$D$5:$D$400)-SUMIF($A$5:$A$400,A367,$E$5:$E$400),0)=0,"OK","CHECK"))</f>
        <v/>
      </c>
    </row>
    <row r="368">
      <c r="A368" s="7" t="n"/>
      <c r="B368" s="7" t="n"/>
      <c r="C368" s="7" t="n"/>
      <c r="D368" s="8" t="n"/>
      <c r="E368" s="8" t="n"/>
      <c r="F368" s="7" t="n"/>
      <c r="G368" s="9">
        <f>IF(A368="","",IF(ROUND(SUMIF($A$5:$A$400,A368,$D$5:$D$400)-SUMIF($A$5:$A$400,A368,$E$5:$E$400),0)=0,"OK","CHECK"))</f>
        <v/>
      </c>
    </row>
    <row r="369">
      <c r="A369" s="7" t="n"/>
      <c r="B369" s="7" t="n"/>
      <c r="C369" s="7" t="n"/>
      <c r="D369" s="8" t="n"/>
      <c r="E369" s="8" t="n"/>
      <c r="F369" s="7" t="n"/>
      <c r="G369" s="9">
        <f>IF(A369="","",IF(ROUND(SUMIF($A$5:$A$400,A369,$D$5:$D$400)-SUMIF($A$5:$A$400,A369,$E$5:$E$400),0)=0,"OK","CHECK"))</f>
        <v/>
      </c>
    </row>
    <row r="370">
      <c r="A370" s="7" t="n"/>
      <c r="B370" s="7" t="n"/>
      <c r="C370" s="7" t="n"/>
      <c r="D370" s="8" t="n"/>
      <c r="E370" s="8" t="n"/>
      <c r="F370" s="7" t="n"/>
      <c r="G370" s="9">
        <f>IF(A370="","",IF(ROUND(SUMIF($A$5:$A$400,A370,$D$5:$D$400)-SUMIF($A$5:$A$400,A370,$E$5:$E$400),0)=0,"OK","CHECK"))</f>
        <v/>
      </c>
    </row>
    <row r="371">
      <c r="A371" s="7" t="n"/>
      <c r="B371" s="7" t="n"/>
      <c r="C371" s="7" t="n"/>
      <c r="D371" s="8" t="n"/>
      <c r="E371" s="8" t="n"/>
      <c r="F371" s="7" t="n"/>
      <c r="G371" s="9">
        <f>IF(A371="","",IF(ROUND(SUMIF($A$5:$A$400,A371,$D$5:$D$400)-SUMIF($A$5:$A$400,A371,$E$5:$E$400),0)=0,"OK","CHECK"))</f>
        <v/>
      </c>
    </row>
    <row r="372">
      <c r="A372" s="7" t="n"/>
      <c r="B372" s="7" t="n"/>
      <c r="C372" s="7" t="n"/>
      <c r="D372" s="8" t="n"/>
      <c r="E372" s="8" t="n"/>
      <c r="F372" s="7" t="n"/>
      <c r="G372" s="9">
        <f>IF(A372="","",IF(ROUND(SUMIF($A$5:$A$400,A372,$D$5:$D$400)-SUMIF($A$5:$A$400,A372,$E$5:$E$400),0)=0,"OK","CHECK"))</f>
        <v/>
      </c>
    </row>
    <row r="373">
      <c r="A373" s="7" t="n"/>
      <c r="B373" s="7" t="n"/>
      <c r="C373" s="7" t="n"/>
      <c r="D373" s="8" t="n"/>
      <c r="E373" s="8" t="n"/>
      <c r="F373" s="7" t="n"/>
      <c r="G373" s="9">
        <f>IF(A373="","",IF(ROUND(SUMIF($A$5:$A$400,A373,$D$5:$D$400)-SUMIF($A$5:$A$400,A373,$E$5:$E$400),0)=0,"OK","CHECK"))</f>
        <v/>
      </c>
    </row>
    <row r="374">
      <c r="A374" s="7" t="n"/>
      <c r="B374" s="7" t="n"/>
      <c r="C374" s="7" t="n"/>
      <c r="D374" s="8" t="n"/>
      <c r="E374" s="8" t="n"/>
      <c r="F374" s="7" t="n"/>
      <c r="G374" s="9">
        <f>IF(A374="","",IF(ROUND(SUMIF($A$5:$A$400,A374,$D$5:$D$400)-SUMIF($A$5:$A$400,A374,$E$5:$E$400),0)=0,"OK","CHECK"))</f>
        <v/>
      </c>
    </row>
    <row r="375">
      <c r="A375" s="7" t="n"/>
      <c r="B375" s="7" t="n"/>
      <c r="C375" s="7" t="n"/>
      <c r="D375" s="8" t="n"/>
      <c r="E375" s="8" t="n"/>
      <c r="F375" s="7" t="n"/>
      <c r="G375" s="9">
        <f>IF(A375="","",IF(ROUND(SUMIF($A$5:$A$400,A375,$D$5:$D$400)-SUMIF($A$5:$A$400,A375,$E$5:$E$400),0)=0,"OK","CHECK"))</f>
        <v/>
      </c>
    </row>
    <row r="376">
      <c r="A376" s="7" t="n"/>
      <c r="B376" s="7" t="n"/>
      <c r="C376" s="7" t="n"/>
      <c r="D376" s="8" t="n"/>
      <c r="E376" s="8" t="n"/>
      <c r="F376" s="7" t="n"/>
      <c r="G376" s="9">
        <f>IF(A376="","",IF(ROUND(SUMIF($A$5:$A$400,A376,$D$5:$D$400)-SUMIF($A$5:$A$400,A376,$E$5:$E$400),0)=0,"OK","CHECK"))</f>
        <v/>
      </c>
    </row>
    <row r="377">
      <c r="A377" s="7" t="n"/>
      <c r="B377" s="7" t="n"/>
      <c r="C377" s="7" t="n"/>
      <c r="D377" s="8" t="n"/>
      <c r="E377" s="8" t="n"/>
      <c r="F377" s="7" t="n"/>
      <c r="G377" s="9">
        <f>IF(A377="","",IF(ROUND(SUMIF($A$5:$A$400,A377,$D$5:$D$400)-SUMIF($A$5:$A$400,A377,$E$5:$E$400),0)=0,"OK","CHECK"))</f>
        <v/>
      </c>
    </row>
    <row r="378">
      <c r="A378" s="7" t="n"/>
      <c r="B378" s="7" t="n"/>
      <c r="C378" s="7" t="n"/>
      <c r="D378" s="8" t="n"/>
      <c r="E378" s="8" t="n"/>
      <c r="F378" s="7" t="n"/>
      <c r="G378" s="9">
        <f>IF(A378="","",IF(ROUND(SUMIF($A$5:$A$400,A378,$D$5:$D$400)-SUMIF($A$5:$A$400,A378,$E$5:$E$400),0)=0,"OK","CHECK"))</f>
        <v/>
      </c>
    </row>
    <row r="379">
      <c r="A379" s="7" t="n"/>
      <c r="B379" s="7" t="n"/>
      <c r="C379" s="7" t="n"/>
      <c r="D379" s="8" t="n"/>
      <c r="E379" s="8" t="n"/>
      <c r="F379" s="7" t="n"/>
      <c r="G379" s="9">
        <f>IF(A379="","",IF(ROUND(SUMIF($A$5:$A$400,A379,$D$5:$D$400)-SUMIF($A$5:$A$400,A379,$E$5:$E$400),0)=0,"OK","CHECK"))</f>
        <v/>
      </c>
    </row>
    <row r="380">
      <c r="A380" s="7" t="n"/>
      <c r="B380" s="7" t="n"/>
      <c r="C380" s="7" t="n"/>
      <c r="D380" s="8" t="n"/>
      <c r="E380" s="8" t="n"/>
      <c r="F380" s="7" t="n"/>
      <c r="G380" s="9">
        <f>IF(A380="","",IF(ROUND(SUMIF($A$5:$A$400,A380,$D$5:$D$400)-SUMIF($A$5:$A$400,A380,$E$5:$E$400),0)=0,"OK","CHECK"))</f>
        <v/>
      </c>
    </row>
    <row r="381">
      <c r="A381" s="7" t="n"/>
      <c r="B381" s="7" t="n"/>
      <c r="C381" s="7" t="n"/>
      <c r="D381" s="8" t="n"/>
      <c r="E381" s="8" t="n"/>
      <c r="F381" s="7" t="n"/>
      <c r="G381" s="9">
        <f>IF(A381="","",IF(ROUND(SUMIF($A$5:$A$400,A381,$D$5:$D$400)-SUMIF($A$5:$A$400,A381,$E$5:$E$400),0)=0,"OK","CHECK"))</f>
        <v/>
      </c>
    </row>
    <row r="382">
      <c r="A382" s="7" t="n"/>
      <c r="B382" s="7" t="n"/>
      <c r="C382" s="7" t="n"/>
      <c r="D382" s="8" t="n"/>
      <c r="E382" s="8" t="n"/>
      <c r="F382" s="7" t="n"/>
      <c r="G382" s="9">
        <f>IF(A382="","",IF(ROUND(SUMIF($A$5:$A$400,A382,$D$5:$D$400)-SUMIF($A$5:$A$400,A382,$E$5:$E$400),0)=0,"OK","CHECK"))</f>
        <v/>
      </c>
    </row>
    <row r="383">
      <c r="A383" s="7" t="n"/>
      <c r="B383" s="7" t="n"/>
      <c r="C383" s="7" t="n"/>
      <c r="D383" s="8" t="n"/>
      <c r="E383" s="8" t="n"/>
      <c r="F383" s="7" t="n"/>
      <c r="G383" s="9">
        <f>IF(A383="","",IF(ROUND(SUMIF($A$5:$A$400,A383,$D$5:$D$400)-SUMIF($A$5:$A$400,A383,$E$5:$E$400),0)=0,"OK","CHECK"))</f>
        <v/>
      </c>
    </row>
    <row r="384">
      <c r="A384" s="7" t="n"/>
      <c r="B384" s="7" t="n"/>
      <c r="C384" s="7" t="n"/>
      <c r="D384" s="8" t="n"/>
      <c r="E384" s="8" t="n"/>
      <c r="F384" s="7" t="n"/>
      <c r="G384" s="9">
        <f>IF(A384="","",IF(ROUND(SUMIF($A$5:$A$400,A384,$D$5:$D$400)-SUMIF($A$5:$A$400,A384,$E$5:$E$400),0)=0,"OK","CHECK"))</f>
        <v/>
      </c>
    </row>
    <row r="385">
      <c r="A385" s="7" t="n"/>
      <c r="B385" s="7" t="n"/>
      <c r="C385" s="7" t="n"/>
      <c r="D385" s="8" t="n"/>
      <c r="E385" s="8" t="n"/>
      <c r="F385" s="7" t="n"/>
      <c r="G385" s="9">
        <f>IF(A385="","",IF(ROUND(SUMIF($A$5:$A$400,A385,$D$5:$D$400)-SUMIF($A$5:$A$400,A385,$E$5:$E$400),0)=0,"OK","CHECK"))</f>
        <v/>
      </c>
    </row>
    <row r="386">
      <c r="A386" s="7" t="n"/>
      <c r="B386" s="7" t="n"/>
      <c r="C386" s="7" t="n"/>
      <c r="D386" s="8" t="n"/>
      <c r="E386" s="8" t="n"/>
      <c r="F386" s="7" t="n"/>
      <c r="G386" s="9">
        <f>IF(A386="","",IF(ROUND(SUMIF($A$5:$A$400,A386,$D$5:$D$400)-SUMIF($A$5:$A$400,A386,$E$5:$E$400),0)=0,"OK","CHECK"))</f>
        <v/>
      </c>
    </row>
    <row r="387">
      <c r="A387" s="7" t="n"/>
      <c r="B387" s="7" t="n"/>
      <c r="C387" s="7" t="n"/>
      <c r="D387" s="8" t="n"/>
      <c r="E387" s="8" t="n"/>
      <c r="F387" s="7" t="n"/>
      <c r="G387" s="9">
        <f>IF(A387="","",IF(ROUND(SUMIF($A$5:$A$400,A387,$D$5:$D$400)-SUMIF($A$5:$A$400,A387,$E$5:$E$400),0)=0,"OK","CHECK"))</f>
        <v/>
      </c>
    </row>
    <row r="388">
      <c r="A388" s="7" t="n"/>
      <c r="B388" s="7" t="n"/>
      <c r="C388" s="7" t="n"/>
      <c r="D388" s="8" t="n"/>
      <c r="E388" s="8" t="n"/>
      <c r="F388" s="7" t="n"/>
      <c r="G388" s="9">
        <f>IF(A388="","",IF(ROUND(SUMIF($A$5:$A$400,A388,$D$5:$D$400)-SUMIF($A$5:$A$400,A388,$E$5:$E$400),0)=0,"OK","CHECK"))</f>
        <v/>
      </c>
    </row>
    <row r="389">
      <c r="A389" s="7" t="n"/>
      <c r="B389" s="7" t="n"/>
      <c r="C389" s="7" t="n"/>
      <c r="D389" s="8" t="n"/>
      <c r="E389" s="8" t="n"/>
      <c r="F389" s="7" t="n"/>
      <c r="G389" s="9">
        <f>IF(A389="","",IF(ROUND(SUMIF($A$5:$A$400,A389,$D$5:$D$400)-SUMIF($A$5:$A$400,A389,$E$5:$E$400),0)=0,"OK","CHECK"))</f>
        <v/>
      </c>
    </row>
    <row r="390">
      <c r="A390" s="7" t="n"/>
      <c r="B390" s="7" t="n"/>
      <c r="C390" s="7" t="n"/>
      <c r="D390" s="8" t="n"/>
      <c r="E390" s="8" t="n"/>
      <c r="F390" s="7" t="n"/>
      <c r="G390" s="9">
        <f>IF(A390="","",IF(ROUND(SUMIF($A$5:$A$400,A390,$D$5:$D$400)-SUMIF($A$5:$A$400,A390,$E$5:$E$400),0)=0,"OK","CHECK"))</f>
        <v/>
      </c>
    </row>
    <row r="391">
      <c r="A391" s="7" t="n"/>
      <c r="B391" s="7" t="n"/>
      <c r="C391" s="7" t="n"/>
      <c r="D391" s="8" t="n"/>
      <c r="E391" s="8" t="n"/>
      <c r="F391" s="7" t="n"/>
      <c r="G391" s="9">
        <f>IF(A391="","",IF(ROUND(SUMIF($A$5:$A$400,A391,$D$5:$D$400)-SUMIF($A$5:$A$400,A391,$E$5:$E$400),0)=0,"OK","CHECK"))</f>
        <v/>
      </c>
    </row>
    <row r="392">
      <c r="A392" s="7" t="n"/>
      <c r="B392" s="7" t="n"/>
      <c r="C392" s="7" t="n"/>
      <c r="D392" s="8" t="n"/>
      <c r="E392" s="8" t="n"/>
      <c r="F392" s="7" t="n"/>
      <c r="G392" s="9">
        <f>IF(A392="","",IF(ROUND(SUMIF($A$5:$A$400,A392,$D$5:$D$400)-SUMIF($A$5:$A$400,A392,$E$5:$E$400),0)=0,"OK","CHECK"))</f>
        <v/>
      </c>
    </row>
    <row r="393">
      <c r="A393" s="7" t="n"/>
      <c r="B393" s="7" t="n"/>
      <c r="C393" s="7" t="n"/>
      <c r="D393" s="8" t="n"/>
      <c r="E393" s="8" t="n"/>
      <c r="F393" s="7" t="n"/>
      <c r="G393" s="9">
        <f>IF(A393="","",IF(ROUND(SUMIF($A$5:$A$400,A393,$D$5:$D$400)-SUMIF($A$5:$A$400,A393,$E$5:$E$400),0)=0,"OK","CHECK"))</f>
        <v/>
      </c>
    </row>
    <row r="394">
      <c r="A394" s="7" t="n"/>
      <c r="B394" s="7" t="n"/>
      <c r="C394" s="7" t="n"/>
      <c r="D394" s="8" t="n"/>
      <c r="E394" s="8" t="n"/>
      <c r="F394" s="7" t="n"/>
      <c r="G394" s="9">
        <f>IF(A394="","",IF(ROUND(SUMIF($A$5:$A$400,A394,$D$5:$D$400)-SUMIF($A$5:$A$400,A394,$E$5:$E$400),0)=0,"OK","CHECK"))</f>
        <v/>
      </c>
    </row>
    <row r="395">
      <c r="A395" s="7" t="n"/>
      <c r="B395" s="7" t="n"/>
      <c r="C395" s="7" t="n"/>
      <c r="D395" s="8" t="n"/>
      <c r="E395" s="8" t="n"/>
      <c r="F395" s="7" t="n"/>
      <c r="G395" s="9">
        <f>IF(A395="","",IF(ROUND(SUMIF($A$5:$A$400,A395,$D$5:$D$400)-SUMIF($A$5:$A$400,A395,$E$5:$E$400),0)=0,"OK","CHECK"))</f>
        <v/>
      </c>
    </row>
    <row r="396">
      <c r="A396" s="7" t="n"/>
      <c r="B396" s="7" t="n"/>
      <c r="C396" s="7" t="n"/>
      <c r="D396" s="8" t="n"/>
      <c r="E396" s="8" t="n"/>
      <c r="F396" s="7" t="n"/>
      <c r="G396" s="9">
        <f>IF(A396="","",IF(ROUND(SUMIF($A$5:$A$400,A396,$D$5:$D$400)-SUMIF($A$5:$A$400,A396,$E$5:$E$400),0)=0,"OK","CHECK"))</f>
        <v/>
      </c>
    </row>
    <row r="397">
      <c r="A397" s="7" t="n"/>
      <c r="B397" s="7" t="n"/>
      <c r="C397" s="7" t="n"/>
      <c r="D397" s="8" t="n"/>
      <c r="E397" s="8" t="n"/>
      <c r="F397" s="7" t="n"/>
      <c r="G397" s="9">
        <f>IF(A397="","",IF(ROUND(SUMIF($A$5:$A$400,A397,$D$5:$D$400)-SUMIF($A$5:$A$400,A397,$E$5:$E$400),0)=0,"OK","CHECK"))</f>
        <v/>
      </c>
    </row>
    <row r="398">
      <c r="A398" s="7" t="n"/>
      <c r="B398" s="7" t="n"/>
      <c r="C398" s="7" t="n"/>
      <c r="D398" s="8" t="n"/>
      <c r="E398" s="8" t="n"/>
      <c r="F398" s="7" t="n"/>
      <c r="G398" s="9">
        <f>IF(A398="","",IF(ROUND(SUMIF($A$5:$A$400,A398,$D$5:$D$400)-SUMIF($A$5:$A$400,A398,$E$5:$E$400),0)=0,"OK","CHECK"))</f>
        <v/>
      </c>
    </row>
    <row r="399">
      <c r="A399" s="7" t="n"/>
      <c r="B399" s="7" t="n"/>
      <c r="C399" s="7" t="n"/>
      <c r="D399" s="8" t="n"/>
      <c r="E399" s="8" t="n"/>
      <c r="F399" s="7" t="n"/>
      <c r="G399" s="9">
        <f>IF(A399="","",IF(ROUND(SUMIF($A$5:$A$400,A399,$D$5:$D$400)-SUMIF($A$5:$A$400,A399,$E$5:$E$400),0)=0,"OK","CHECK"))</f>
        <v/>
      </c>
    </row>
    <row r="400">
      <c r="A400" s="7" t="n"/>
      <c r="B400" s="7" t="n"/>
      <c r="C400" s="7" t="n"/>
      <c r="D400" s="8" t="n"/>
      <c r="E400" s="8" t="n"/>
      <c r="F400" s="7" t="n"/>
      <c r="G400" s="9">
        <f>IF(A400="","",IF(ROUND(SUMIF($A$5:$A$400,A400,$D$5:$D$400)-SUMIF($A$5:$A$400,A400,$E$5:$E$400),0)=0,"OK","CHECK"))</f>
        <v/>
      </c>
    </row>
    <row r="402">
      <c r="C402" s="10" t="inlineStr">
        <is>
          <t>Totals</t>
        </is>
      </c>
      <c r="D402" s="11">
        <f>SUM(D5:D400)</f>
        <v/>
      </c>
      <c r="E402" s="11">
        <f>SUM(E5:E400)</f>
        <v/>
      </c>
      <c r="F402" s="12">
        <f>IF(ROUND(D402-(E402),0)=0,"OK: journal debits equal credits","CHECK: journal debits equal credits do not match")</f>
        <v/>
      </c>
    </row>
    <row r="403">
      <c r="C403" t="inlineStr">
        <is>
          <t>Entries not balanced</t>
        </is>
      </c>
      <c r="D403" s="13">
        <f>COUNTIF(G5:G400,"CHECK")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cols>
    <col width="30" customWidth="1" min="1" max="1"/>
    <col width="15" customWidth="1" min="2" max="2"/>
    <col width="15" customWidth="1" min="3" max="3"/>
    <col width="15" customWidth="1" min="4" max="4"/>
    <col width="15" customWidth="1" min="5" max="5"/>
    <col width="12" customWidth="1" min="6" max="6"/>
  </cols>
  <sheetData>
    <row r="1">
      <c r="A1" s="3" t="inlineStr">
        <is>
          <t>Accounts (ledger balances from the journal)</t>
        </is>
      </c>
    </row>
    <row r="2">
      <c r="A2" s="4" t="inlineStr">
        <is>
          <t>Account names must match the journal exactly.</t>
        </is>
      </c>
    </row>
    <row r="4">
      <c r="A4" s="5" t="inlineStr">
        <is>
          <t>Account</t>
        </is>
      </c>
      <c r="B4" s="5" t="inlineStr">
        <is>
          <t>Total debits (₹)</t>
        </is>
      </c>
      <c r="C4" s="5" t="inlineStr">
        <is>
          <t>Total credits (₹)</t>
        </is>
      </c>
      <c r="D4" s="5" t="inlineStr">
        <is>
          <t>Dr balance (₹)</t>
        </is>
      </c>
      <c r="E4" s="5" t="inlineStr">
        <is>
          <t>Cr balance (₹)</t>
        </is>
      </c>
      <c r="F4" s="5" t="inlineStr">
        <is>
          <t>Used in journal?</t>
        </is>
      </c>
    </row>
    <row r="5">
      <c r="A5" s="7" t="inlineStr">
        <is>
          <t>Bank A/c</t>
        </is>
      </c>
      <c r="B5" s="14">
        <f>IF(A5="","",SUMIF(Journal!$C$5:$C$400,A5,Journal!$D$5:$D$400))</f>
        <v/>
      </c>
      <c r="C5" s="14">
        <f>IF(A5="","",SUMIF(Journal!$C$5:$C$400,A5,Journal!$E$5:$E$400))</f>
        <v/>
      </c>
      <c r="D5" s="14">
        <f>IF(A5="","",MAX(B5-C5,0))</f>
        <v/>
      </c>
      <c r="E5" s="14">
        <f>IF(A5="","",MAX(C5-B5,0))</f>
        <v/>
      </c>
      <c r="F5" s="9">
        <f>IF(A5="","",IF(COUNTIF(Journal!$C$5:$C$400,A5)&gt;0,"Yes","Not used"))</f>
        <v/>
      </c>
    </row>
    <row r="6">
      <c r="A6" s="7" t="inlineStr">
        <is>
          <t>Capital A/c</t>
        </is>
      </c>
      <c r="B6" s="14">
        <f>IF(A6="","",SUMIF(Journal!$C$5:$C$400,A6,Journal!$D$5:$D$400))</f>
        <v/>
      </c>
      <c r="C6" s="14">
        <f>IF(A6="","",SUMIF(Journal!$C$5:$C$400,A6,Journal!$E$5:$E$400))</f>
        <v/>
      </c>
      <c r="D6" s="14">
        <f>IF(A6="","",MAX(B6-C6,0))</f>
        <v/>
      </c>
      <c r="E6" s="14">
        <f>IF(A6="","",MAX(C6-B6,0))</f>
        <v/>
      </c>
      <c r="F6" s="9">
        <f>IF(A6="","",IF(COUNTIF(Journal!$C$5:$C$400,A6)&gt;0,"Yes","Not used"))</f>
        <v/>
      </c>
    </row>
    <row r="7">
      <c r="A7" s="7" t="inlineStr">
        <is>
          <t>Purchases A/c</t>
        </is>
      </c>
      <c r="B7" s="14">
        <f>IF(A7="","",SUMIF(Journal!$C$5:$C$400,A7,Journal!$D$5:$D$400))</f>
        <v/>
      </c>
      <c r="C7" s="14">
        <f>IF(A7="","",SUMIF(Journal!$C$5:$C$400,A7,Journal!$E$5:$E$400))</f>
        <v/>
      </c>
      <c r="D7" s="14">
        <f>IF(A7="","",MAX(B7-C7,0))</f>
        <v/>
      </c>
      <c r="E7" s="14">
        <f>IF(A7="","",MAX(C7-B7,0))</f>
        <v/>
      </c>
      <c r="F7" s="9">
        <f>IF(A7="","",IF(COUNTIF(Journal!$C$5:$C$400,A7)&gt;0,"Yes","Not used"))</f>
        <v/>
      </c>
    </row>
    <row r="8">
      <c r="A8" s="7" t="inlineStr">
        <is>
          <t>Input CGST A/c</t>
        </is>
      </c>
      <c r="B8" s="14">
        <f>IF(A8="","",SUMIF(Journal!$C$5:$C$400,A8,Journal!$D$5:$D$400))</f>
        <v/>
      </c>
      <c r="C8" s="14">
        <f>IF(A8="","",SUMIF(Journal!$C$5:$C$400,A8,Journal!$E$5:$E$400))</f>
        <v/>
      </c>
      <c r="D8" s="14">
        <f>IF(A8="","",MAX(B8-C8,0))</f>
        <v/>
      </c>
      <c r="E8" s="14">
        <f>IF(A8="","",MAX(C8-B8,0))</f>
        <v/>
      </c>
      <c r="F8" s="9">
        <f>IF(A8="","",IF(COUNTIF(Journal!$C$5:$C$400,A8)&gt;0,"Yes","Not used"))</f>
        <v/>
      </c>
    </row>
    <row r="9">
      <c r="A9" s="7" t="inlineStr">
        <is>
          <t>Input SGST A/c</t>
        </is>
      </c>
      <c r="B9" s="14">
        <f>IF(A9="","",SUMIF(Journal!$C$5:$C$400,A9,Journal!$D$5:$D$400))</f>
        <v/>
      </c>
      <c r="C9" s="14">
        <f>IF(A9="","",SUMIF(Journal!$C$5:$C$400,A9,Journal!$E$5:$E$400))</f>
        <v/>
      </c>
      <c r="D9" s="14">
        <f>IF(A9="","",MAX(B9-C9,0))</f>
        <v/>
      </c>
      <c r="E9" s="14">
        <f>IF(A9="","",MAX(C9-B9,0))</f>
        <v/>
      </c>
      <c r="F9" s="9">
        <f>IF(A9="","",IF(COUNTIF(Journal!$C$5:$C$400,A9)&gt;0,"Yes","Not used"))</f>
        <v/>
      </c>
    </row>
    <row r="10">
      <c r="A10" s="7" t="inlineStr">
        <is>
          <t>Singh Steel A/c</t>
        </is>
      </c>
      <c r="B10" s="14">
        <f>IF(A10="","",SUMIF(Journal!$C$5:$C$400,A10,Journal!$D$5:$D$400))</f>
        <v/>
      </c>
      <c r="C10" s="14">
        <f>IF(A10="","",SUMIF(Journal!$C$5:$C$400,A10,Journal!$E$5:$E$400))</f>
        <v/>
      </c>
      <c r="D10" s="14">
        <f>IF(A10="","",MAX(B10-C10,0))</f>
        <v/>
      </c>
      <c r="E10" s="14">
        <f>IF(A10="","",MAX(C10-B10,0))</f>
        <v/>
      </c>
      <c r="F10" s="9">
        <f>IF(A10="","",IF(COUNTIF(Journal!$C$5:$C$400,A10)&gt;0,"Yes","Not used"))</f>
        <v/>
      </c>
    </row>
    <row r="11">
      <c r="A11" s="7" t="inlineStr">
        <is>
          <t>Cash A/c</t>
        </is>
      </c>
      <c r="B11" s="14">
        <f>IF(A11="","",SUMIF(Journal!$C$5:$C$400,A11,Journal!$D$5:$D$400))</f>
        <v/>
      </c>
      <c r="C11" s="14">
        <f>IF(A11="","",SUMIF(Journal!$C$5:$C$400,A11,Journal!$E$5:$E$400))</f>
        <v/>
      </c>
      <c r="D11" s="14">
        <f>IF(A11="","",MAX(B11-C11,0))</f>
        <v/>
      </c>
      <c r="E11" s="14">
        <f>IF(A11="","",MAX(C11-B11,0))</f>
        <v/>
      </c>
      <c r="F11" s="9">
        <f>IF(A11="","",IF(COUNTIF(Journal!$C$5:$C$400,A11)&gt;0,"Yes","Not used"))</f>
        <v/>
      </c>
    </row>
    <row r="12">
      <c r="A12" s="7" t="inlineStr">
        <is>
          <t>Sales A/c</t>
        </is>
      </c>
      <c r="B12" s="14">
        <f>IF(A12="","",SUMIF(Journal!$C$5:$C$400,A12,Journal!$D$5:$D$400))</f>
        <v/>
      </c>
      <c r="C12" s="14">
        <f>IF(A12="","",SUMIF(Journal!$C$5:$C$400,A12,Journal!$E$5:$E$400))</f>
        <v/>
      </c>
      <c r="D12" s="14">
        <f>IF(A12="","",MAX(B12-C12,0))</f>
        <v/>
      </c>
      <c r="E12" s="14">
        <f>IF(A12="","",MAX(C12-B12,0))</f>
        <v/>
      </c>
      <c r="F12" s="9">
        <f>IF(A12="","",IF(COUNTIF(Journal!$C$5:$C$400,A12)&gt;0,"Yes","Not used"))</f>
        <v/>
      </c>
    </row>
    <row r="13">
      <c r="A13" s="7" t="inlineStr">
        <is>
          <t>Output CGST A/c</t>
        </is>
      </c>
      <c r="B13" s="14">
        <f>IF(A13="","",SUMIF(Journal!$C$5:$C$400,A13,Journal!$D$5:$D$400))</f>
        <v/>
      </c>
      <c r="C13" s="14">
        <f>IF(A13="","",SUMIF(Journal!$C$5:$C$400,A13,Journal!$E$5:$E$400))</f>
        <v/>
      </c>
      <c r="D13" s="14">
        <f>IF(A13="","",MAX(B13-C13,0))</f>
        <v/>
      </c>
      <c r="E13" s="14">
        <f>IF(A13="","",MAX(C13-B13,0))</f>
        <v/>
      </c>
      <c r="F13" s="9">
        <f>IF(A13="","",IF(COUNTIF(Journal!$C$5:$C$400,A13)&gt;0,"Yes","Not used"))</f>
        <v/>
      </c>
    </row>
    <row r="14">
      <c r="A14" s="7" t="inlineStr">
        <is>
          <t>Output SGST A/c</t>
        </is>
      </c>
      <c r="B14" s="14">
        <f>IF(A14="","",SUMIF(Journal!$C$5:$C$400,A14,Journal!$D$5:$D$400))</f>
        <v/>
      </c>
      <c r="C14" s="14">
        <f>IF(A14="","",SUMIF(Journal!$C$5:$C$400,A14,Journal!$E$5:$E$400))</f>
        <v/>
      </c>
      <c r="D14" s="14">
        <f>IF(A14="","",MAX(B14-C14,0))</f>
        <v/>
      </c>
      <c r="E14" s="14">
        <f>IF(A14="","",MAX(C14-B14,0))</f>
        <v/>
      </c>
      <c r="F14" s="9">
        <f>IF(A14="","",IF(COUNTIF(Journal!$C$5:$C$400,A14)&gt;0,"Yes","Not used"))</f>
        <v/>
      </c>
    </row>
    <row r="15">
      <c r="A15" s="7" t="inlineStr">
        <is>
          <t>Patel Builders A/c</t>
        </is>
      </c>
      <c r="B15" s="14">
        <f>IF(A15="","",SUMIF(Journal!$C$5:$C$400,A15,Journal!$D$5:$D$400))</f>
        <v/>
      </c>
      <c r="C15" s="14">
        <f>IF(A15="","",SUMIF(Journal!$C$5:$C$400,A15,Journal!$E$5:$E$400))</f>
        <v/>
      </c>
      <c r="D15" s="14">
        <f>IF(A15="","",MAX(B15-C15,0))</f>
        <v/>
      </c>
      <c r="E15" s="14">
        <f>IF(A15="","",MAX(C15-B15,0))</f>
        <v/>
      </c>
      <c r="F15" s="9">
        <f>IF(A15="","",IF(COUNTIF(Journal!$C$5:$C$400,A15)&gt;0,"Yes","Not used"))</f>
        <v/>
      </c>
    </row>
    <row r="16">
      <c r="A16" s="7" t="inlineStr">
        <is>
          <t>Output IGST A/c</t>
        </is>
      </c>
      <c r="B16" s="14">
        <f>IF(A16="","",SUMIF(Journal!$C$5:$C$400,A16,Journal!$D$5:$D$400))</f>
        <v/>
      </c>
      <c r="C16" s="14">
        <f>IF(A16="","",SUMIF(Journal!$C$5:$C$400,A16,Journal!$E$5:$E$400))</f>
        <v/>
      </c>
      <c r="D16" s="14">
        <f>IF(A16="","",MAX(B16-C16,0))</f>
        <v/>
      </c>
      <c r="E16" s="14">
        <f>IF(A16="","",MAX(C16-B16,0))</f>
        <v/>
      </c>
      <c r="F16" s="9">
        <f>IF(A16="","",IF(COUNTIF(Journal!$C$5:$C$400,A16)&gt;0,"Yes","Not used"))</f>
        <v/>
      </c>
    </row>
    <row r="17">
      <c r="A17" s="7" t="inlineStr">
        <is>
          <t>Rent A/c</t>
        </is>
      </c>
      <c r="B17" s="14">
        <f>IF(A17="","",SUMIF(Journal!$C$5:$C$400,A17,Journal!$D$5:$D$400))</f>
        <v/>
      </c>
      <c r="C17" s="14">
        <f>IF(A17="","",SUMIF(Journal!$C$5:$C$400,A17,Journal!$E$5:$E$400))</f>
        <v/>
      </c>
      <c r="D17" s="14">
        <f>IF(A17="","",MAX(B17-C17,0))</f>
        <v/>
      </c>
      <c r="E17" s="14">
        <f>IF(A17="","",MAX(C17-B17,0))</f>
        <v/>
      </c>
      <c r="F17" s="9">
        <f>IF(A17="","",IF(COUNTIF(Journal!$C$5:$C$400,A17)&gt;0,"Yes","Not used"))</f>
        <v/>
      </c>
    </row>
    <row r="18">
      <c r="A18" s="7" t="inlineStr">
        <is>
          <t>Furniture A/c</t>
        </is>
      </c>
      <c r="B18" s="14">
        <f>IF(A18="","",SUMIF(Journal!$C$5:$C$400,A18,Journal!$D$5:$D$400))</f>
        <v/>
      </c>
      <c r="C18" s="14">
        <f>IF(A18="","",SUMIF(Journal!$C$5:$C$400,A18,Journal!$E$5:$E$400))</f>
        <v/>
      </c>
      <c r="D18" s="14">
        <f>IF(A18="","",MAX(B18-C18,0))</f>
        <v/>
      </c>
      <c r="E18" s="14">
        <f>IF(A18="","",MAX(C18-B18,0))</f>
        <v/>
      </c>
      <c r="F18" s="9">
        <f>IF(A18="","",IF(COUNTIF(Journal!$C$5:$C$400,A18)&gt;0,"Yes","Not used"))</f>
        <v/>
      </c>
    </row>
    <row r="19">
      <c r="A19" s="7" t="inlineStr">
        <is>
          <t>Drawings A/c</t>
        </is>
      </c>
      <c r="B19" s="14">
        <f>IF(A19="","",SUMIF(Journal!$C$5:$C$400,A19,Journal!$D$5:$D$400))</f>
        <v/>
      </c>
      <c r="C19" s="14">
        <f>IF(A19="","",SUMIF(Journal!$C$5:$C$400,A19,Journal!$E$5:$E$400))</f>
        <v/>
      </c>
      <c r="D19" s="14">
        <f>IF(A19="","",MAX(B19-C19,0))</f>
        <v/>
      </c>
      <c r="E19" s="14">
        <f>IF(A19="","",MAX(C19-B19,0))</f>
        <v/>
      </c>
      <c r="F19" s="9">
        <f>IF(A19="","",IF(COUNTIF(Journal!$C$5:$C$400,A19)&gt;0,"Yes","Not used"))</f>
        <v/>
      </c>
    </row>
    <row r="20">
      <c r="A20" s="7" t="inlineStr">
        <is>
          <t>Salary A/c</t>
        </is>
      </c>
      <c r="B20" s="14">
        <f>IF(A20="","",SUMIF(Journal!$C$5:$C$400,A20,Journal!$D$5:$D$400))</f>
        <v/>
      </c>
      <c r="C20" s="14">
        <f>IF(A20="","",SUMIF(Journal!$C$5:$C$400,A20,Journal!$E$5:$E$400))</f>
        <v/>
      </c>
      <c r="D20" s="14">
        <f>IF(A20="","",MAX(B20-C20,0))</f>
        <v/>
      </c>
      <c r="E20" s="14">
        <f>IF(A20="","",MAX(C20-B20,0))</f>
        <v/>
      </c>
      <c r="F20" s="9">
        <f>IF(A20="","",IF(COUNTIF(Journal!$C$5:$C$400,A20)&gt;0,"Yes","Not used"))</f>
        <v/>
      </c>
    </row>
    <row r="21">
      <c r="A21" s="7" t="inlineStr">
        <is>
          <t>Electricity A/c</t>
        </is>
      </c>
      <c r="B21" s="14">
        <f>IF(A21="","",SUMIF(Journal!$C$5:$C$400,A21,Journal!$D$5:$D$400))</f>
        <v/>
      </c>
      <c r="C21" s="14">
        <f>IF(A21="","",SUMIF(Journal!$C$5:$C$400,A21,Journal!$E$5:$E$400))</f>
        <v/>
      </c>
      <c r="D21" s="14">
        <f>IF(A21="","",MAX(B21-C21,0))</f>
        <v/>
      </c>
      <c r="E21" s="14">
        <f>IF(A21="","",MAX(C21-B21,0))</f>
        <v/>
      </c>
      <c r="F21" s="9">
        <f>IF(A21="","",IF(COUNTIF(Journal!$C$5:$C$400,A21)&gt;0,"Yes","Not used"))</f>
        <v/>
      </c>
    </row>
    <row r="22">
      <c r="A22" s="7" t="inlineStr">
        <is>
          <t>Electricity Payable A/c</t>
        </is>
      </c>
      <c r="B22" s="14">
        <f>IF(A22="","",SUMIF(Journal!$C$5:$C$400,A22,Journal!$D$5:$D$400))</f>
        <v/>
      </c>
      <c r="C22" s="14">
        <f>IF(A22="","",SUMIF(Journal!$C$5:$C$400,A22,Journal!$E$5:$E$400))</f>
        <v/>
      </c>
      <c r="D22" s="14">
        <f>IF(A22="","",MAX(B22-C22,0))</f>
        <v/>
      </c>
      <c r="E22" s="14">
        <f>IF(A22="","",MAX(C22-B22,0))</f>
        <v/>
      </c>
      <c r="F22" s="9">
        <f>IF(A22="","",IF(COUNTIF(Journal!$C$5:$C$400,A22)&gt;0,"Yes","Not used"))</f>
        <v/>
      </c>
    </row>
    <row r="23">
      <c r="A23" s="7" t="n"/>
      <c r="B23" s="14">
        <f>IF(A23="","",SUMIF(Journal!$C$5:$C$400,A23,Journal!$D$5:$D$400))</f>
        <v/>
      </c>
      <c r="C23" s="14">
        <f>IF(A23="","",SUMIF(Journal!$C$5:$C$400,A23,Journal!$E$5:$E$400))</f>
        <v/>
      </c>
      <c r="D23" s="14">
        <f>IF(A23="","",MAX(B23-C23,0))</f>
        <v/>
      </c>
      <c r="E23" s="14">
        <f>IF(A23="","",MAX(C23-B23,0))</f>
        <v/>
      </c>
      <c r="F23" s="9">
        <f>IF(A23="","",IF(COUNTIF(Journal!$C$5:$C$400,A23)&gt;0,"Yes","Not used"))</f>
        <v/>
      </c>
    </row>
    <row r="24">
      <c r="A24" s="7" t="n"/>
      <c r="B24" s="14">
        <f>IF(A24="","",SUMIF(Journal!$C$5:$C$400,A24,Journal!$D$5:$D$400))</f>
        <v/>
      </c>
      <c r="C24" s="14">
        <f>IF(A24="","",SUMIF(Journal!$C$5:$C$400,A24,Journal!$E$5:$E$400))</f>
        <v/>
      </c>
      <c r="D24" s="14">
        <f>IF(A24="","",MAX(B24-C24,0))</f>
        <v/>
      </c>
      <c r="E24" s="14">
        <f>IF(A24="","",MAX(C24-B24,0))</f>
        <v/>
      </c>
      <c r="F24" s="9">
        <f>IF(A24="","",IF(COUNTIF(Journal!$C$5:$C$400,A24)&gt;0,"Yes","Not used"))</f>
        <v/>
      </c>
    </row>
    <row r="25">
      <c r="A25" s="7" t="n"/>
      <c r="B25" s="14">
        <f>IF(A25="","",SUMIF(Journal!$C$5:$C$400,A25,Journal!$D$5:$D$400))</f>
        <v/>
      </c>
      <c r="C25" s="14">
        <f>IF(A25="","",SUMIF(Journal!$C$5:$C$400,A25,Journal!$E$5:$E$400))</f>
        <v/>
      </c>
      <c r="D25" s="14">
        <f>IF(A25="","",MAX(B25-C25,0))</f>
        <v/>
      </c>
      <c r="E25" s="14">
        <f>IF(A25="","",MAX(C25-B25,0))</f>
        <v/>
      </c>
      <c r="F25" s="9">
        <f>IF(A25="","",IF(COUNTIF(Journal!$C$5:$C$400,A25)&gt;0,"Yes","Not used"))</f>
        <v/>
      </c>
    </row>
    <row r="26">
      <c r="A26" s="7" t="n"/>
      <c r="B26" s="14">
        <f>IF(A26="","",SUMIF(Journal!$C$5:$C$400,A26,Journal!$D$5:$D$400))</f>
        <v/>
      </c>
      <c r="C26" s="14">
        <f>IF(A26="","",SUMIF(Journal!$C$5:$C$400,A26,Journal!$E$5:$E$400))</f>
        <v/>
      </c>
      <c r="D26" s="14">
        <f>IF(A26="","",MAX(B26-C26,0))</f>
        <v/>
      </c>
      <c r="E26" s="14">
        <f>IF(A26="","",MAX(C26-B26,0))</f>
        <v/>
      </c>
      <c r="F26" s="9">
        <f>IF(A26="","",IF(COUNTIF(Journal!$C$5:$C$400,A26)&gt;0,"Yes","Not used"))</f>
        <v/>
      </c>
    </row>
    <row r="27">
      <c r="A27" s="7" t="n"/>
      <c r="B27" s="14">
        <f>IF(A27="","",SUMIF(Journal!$C$5:$C$400,A27,Journal!$D$5:$D$400))</f>
        <v/>
      </c>
      <c r="C27" s="14">
        <f>IF(A27="","",SUMIF(Journal!$C$5:$C$400,A27,Journal!$E$5:$E$400))</f>
        <v/>
      </c>
      <c r="D27" s="14">
        <f>IF(A27="","",MAX(B27-C27,0))</f>
        <v/>
      </c>
      <c r="E27" s="14">
        <f>IF(A27="","",MAX(C27-B27,0))</f>
        <v/>
      </c>
      <c r="F27" s="9">
        <f>IF(A27="","",IF(COUNTIF(Journal!$C$5:$C$400,A27)&gt;0,"Yes","Not used"))</f>
        <v/>
      </c>
    </row>
    <row r="28">
      <c r="A28" s="7" t="n"/>
      <c r="B28" s="14">
        <f>IF(A28="","",SUMIF(Journal!$C$5:$C$400,A28,Journal!$D$5:$D$400))</f>
        <v/>
      </c>
      <c r="C28" s="14">
        <f>IF(A28="","",SUMIF(Journal!$C$5:$C$400,A28,Journal!$E$5:$E$400))</f>
        <v/>
      </c>
      <c r="D28" s="14">
        <f>IF(A28="","",MAX(B28-C28,0))</f>
        <v/>
      </c>
      <c r="E28" s="14">
        <f>IF(A28="","",MAX(C28-B28,0))</f>
        <v/>
      </c>
      <c r="F28" s="9">
        <f>IF(A28="","",IF(COUNTIF(Journal!$C$5:$C$400,A28)&gt;0,"Yes","Not used"))</f>
        <v/>
      </c>
    </row>
    <row r="29">
      <c r="A29" s="7" t="n"/>
      <c r="B29" s="14">
        <f>IF(A29="","",SUMIF(Journal!$C$5:$C$400,A29,Journal!$D$5:$D$400))</f>
        <v/>
      </c>
      <c r="C29" s="14">
        <f>IF(A29="","",SUMIF(Journal!$C$5:$C$400,A29,Journal!$E$5:$E$400))</f>
        <v/>
      </c>
      <c r="D29" s="14">
        <f>IF(A29="","",MAX(B29-C29,0))</f>
        <v/>
      </c>
      <c r="E29" s="14">
        <f>IF(A29="","",MAX(C29-B29,0))</f>
        <v/>
      </c>
      <c r="F29" s="9">
        <f>IF(A29="","",IF(COUNTIF(Journal!$C$5:$C$400,A29)&gt;0,"Yes","Not used"))</f>
        <v/>
      </c>
    </row>
    <row r="30">
      <c r="A30" s="7" t="n"/>
      <c r="B30" s="14">
        <f>IF(A30="","",SUMIF(Journal!$C$5:$C$400,A30,Journal!$D$5:$D$400))</f>
        <v/>
      </c>
      <c r="C30" s="14">
        <f>IF(A30="","",SUMIF(Journal!$C$5:$C$400,A30,Journal!$E$5:$E$400))</f>
        <v/>
      </c>
      <c r="D30" s="14">
        <f>IF(A30="","",MAX(B30-C30,0))</f>
        <v/>
      </c>
      <c r="E30" s="14">
        <f>IF(A30="","",MAX(C30-B30,0))</f>
        <v/>
      </c>
      <c r="F30" s="9">
        <f>IF(A30="","",IF(COUNTIF(Journal!$C$5:$C$400,A30)&gt;0,"Yes","Not used"))</f>
        <v/>
      </c>
    </row>
    <row r="31">
      <c r="A31" s="7" t="n"/>
      <c r="B31" s="14">
        <f>IF(A31="","",SUMIF(Journal!$C$5:$C$400,A31,Journal!$D$5:$D$400))</f>
        <v/>
      </c>
      <c r="C31" s="14">
        <f>IF(A31="","",SUMIF(Journal!$C$5:$C$400,A31,Journal!$E$5:$E$400))</f>
        <v/>
      </c>
      <c r="D31" s="14">
        <f>IF(A31="","",MAX(B31-C31,0))</f>
        <v/>
      </c>
      <c r="E31" s="14">
        <f>IF(A31="","",MAX(C31-B31,0))</f>
        <v/>
      </c>
      <c r="F31" s="9">
        <f>IF(A31="","",IF(COUNTIF(Journal!$C$5:$C$400,A31)&gt;0,"Yes","Not used"))</f>
        <v/>
      </c>
    </row>
    <row r="32">
      <c r="A32" s="7" t="n"/>
      <c r="B32" s="14">
        <f>IF(A32="","",SUMIF(Journal!$C$5:$C$400,A32,Journal!$D$5:$D$400))</f>
        <v/>
      </c>
      <c r="C32" s="14">
        <f>IF(A32="","",SUMIF(Journal!$C$5:$C$400,A32,Journal!$E$5:$E$400))</f>
        <v/>
      </c>
      <c r="D32" s="14">
        <f>IF(A32="","",MAX(B32-C32,0))</f>
        <v/>
      </c>
      <c r="E32" s="14">
        <f>IF(A32="","",MAX(C32-B32,0))</f>
        <v/>
      </c>
      <c r="F32" s="9">
        <f>IF(A32="","",IF(COUNTIF(Journal!$C$5:$C$400,A32)&gt;0,"Yes","Not used"))</f>
        <v/>
      </c>
    </row>
    <row r="33">
      <c r="A33" s="7" t="n"/>
      <c r="B33" s="14">
        <f>IF(A33="","",SUMIF(Journal!$C$5:$C$400,A33,Journal!$D$5:$D$400))</f>
        <v/>
      </c>
      <c r="C33" s="14">
        <f>IF(A33="","",SUMIF(Journal!$C$5:$C$400,A33,Journal!$E$5:$E$400))</f>
        <v/>
      </c>
      <c r="D33" s="14">
        <f>IF(A33="","",MAX(B33-C33,0))</f>
        <v/>
      </c>
      <c r="E33" s="14">
        <f>IF(A33="","",MAX(C33-B33,0))</f>
        <v/>
      </c>
      <c r="F33" s="9">
        <f>IF(A33="","",IF(COUNTIF(Journal!$C$5:$C$400,A33)&gt;0,"Yes","Not used"))</f>
        <v/>
      </c>
    </row>
    <row r="34">
      <c r="A34" s="7" t="n"/>
      <c r="B34" s="14">
        <f>IF(A34="","",SUMIF(Journal!$C$5:$C$400,A34,Journal!$D$5:$D$400))</f>
        <v/>
      </c>
      <c r="C34" s="14">
        <f>IF(A34="","",SUMIF(Journal!$C$5:$C$400,A34,Journal!$E$5:$E$400))</f>
        <v/>
      </c>
      <c r="D34" s="14">
        <f>IF(A34="","",MAX(B34-C34,0))</f>
        <v/>
      </c>
      <c r="E34" s="14">
        <f>IF(A34="","",MAX(C34-B34,0))</f>
        <v/>
      </c>
      <c r="F34" s="9">
        <f>IF(A34="","",IF(COUNTIF(Journal!$C$5:$C$400,A34)&gt;0,"Yes","Not used"))</f>
        <v/>
      </c>
    </row>
    <row r="35">
      <c r="A35" s="7" t="n"/>
      <c r="B35" s="14">
        <f>IF(A35="","",SUMIF(Journal!$C$5:$C$400,A35,Journal!$D$5:$D$400))</f>
        <v/>
      </c>
      <c r="C35" s="14">
        <f>IF(A35="","",SUMIF(Journal!$C$5:$C$400,A35,Journal!$E$5:$E$400))</f>
        <v/>
      </c>
      <c r="D35" s="14">
        <f>IF(A35="","",MAX(B35-C35,0))</f>
        <v/>
      </c>
      <c r="E35" s="14">
        <f>IF(A35="","",MAX(C35-B35,0))</f>
        <v/>
      </c>
      <c r="F35" s="9">
        <f>IF(A35="","",IF(COUNTIF(Journal!$C$5:$C$400,A35)&gt;0,"Yes","Not used"))</f>
        <v/>
      </c>
    </row>
    <row r="36">
      <c r="A36" s="7" t="n"/>
      <c r="B36" s="14">
        <f>IF(A36="","",SUMIF(Journal!$C$5:$C$400,A36,Journal!$D$5:$D$400))</f>
        <v/>
      </c>
      <c r="C36" s="14">
        <f>IF(A36="","",SUMIF(Journal!$C$5:$C$400,A36,Journal!$E$5:$E$400))</f>
        <v/>
      </c>
      <c r="D36" s="14">
        <f>IF(A36="","",MAX(B36-C36,0))</f>
        <v/>
      </c>
      <c r="E36" s="14">
        <f>IF(A36="","",MAX(C36-B36,0))</f>
        <v/>
      </c>
      <c r="F36" s="9">
        <f>IF(A36="","",IF(COUNTIF(Journal!$C$5:$C$400,A36)&gt;0,"Yes","Not used"))</f>
        <v/>
      </c>
    </row>
    <row r="37">
      <c r="A37" s="7" t="n"/>
      <c r="B37" s="14">
        <f>IF(A37="","",SUMIF(Journal!$C$5:$C$400,A37,Journal!$D$5:$D$400))</f>
        <v/>
      </c>
      <c r="C37" s="14">
        <f>IF(A37="","",SUMIF(Journal!$C$5:$C$400,A37,Journal!$E$5:$E$400))</f>
        <v/>
      </c>
      <c r="D37" s="14">
        <f>IF(A37="","",MAX(B37-C37,0))</f>
        <v/>
      </c>
      <c r="E37" s="14">
        <f>IF(A37="","",MAX(C37-B37,0))</f>
        <v/>
      </c>
      <c r="F37" s="9">
        <f>IF(A37="","",IF(COUNTIF(Journal!$C$5:$C$400,A37)&gt;0,"Yes","Not used"))</f>
        <v/>
      </c>
    </row>
    <row r="38">
      <c r="A38" s="7" t="n"/>
      <c r="B38" s="14">
        <f>IF(A38="","",SUMIF(Journal!$C$5:$C$400,A38,Journal!$D$5:$D$400))</f>
        <v/>
      </c>
      <c r="C38" s="14">
        <f>IF(A38="","",SUMIF(Journal!$C$5:$C$400,A38,Journal!$E$5:$E$400))</f>
        <v/>
      </c>
      <c r="D38" s="14">
        <f>IF(A38="","",MAX(B38-C38,0))</f>
        <v/>
      </c>
      <c r="E38" s="14">
        <f>IF(A38="","",MAX(C38-B38,0))</f>
        <v/>
      </c>
      <c r="F38" s="9">
        <f>IF(A38="","",IF(COUNTIF(Journal!$C$5:$C$400,A38)&gt;0,"Yes","Not used"))</f>
        <v/>
      </c>
    </row>
    <row r="39">
      <c r="A39" s="7" t="n"/>
      <c r="B39" s="14">
        <f>IF(A39="","",SUMIF(Journal!$C$5:$C$400,A39,Journal!$D$5:$D$400))</f>
        <v/>
      </c>
      <c r="C39" s="14">
        <f>IF(A39="","",SUMIF(Journal!$C$5:$C$400,A39,Journal!$E$5:$E$400))</f>
        <v/>
      </c>
      <c r="D39" s="14">
        <f>IF(A39="","",MAX(B39-C39,0))</f>
        <v/>
      </c>
      <c r="E39" s="14">
        <f>IF(A39="","",MAX(C39-B39,0))</f>
        <v/>
      </c>
      <c r="F39" s="9">
        <f>IF(A39="","",IF(COUNTIF(Journal!$C$5:$C$400,A39)&gt;0,"Yes","Not used"))</f>
        <v/>
      </c>
    </row>
    <row r="40">
      <c r="A40" s="7" t="n"/>
      <c r="B40" s="14">
        <f>IF(A40="","",SUMIF(Journal!$C$5:$C$400,A40,Journal!$D$5:$D$400))</f>
        <v/>
      </c>
      <c r="C40" s="14">
        <f>IF(A40="","",SUMIF(Journal!$C$5:$C$400,A40,Journal!$E$5:$E$400))</f>
        <v/>
      </c>
      <c r="D40" s="14">
        <f>IF(A40="","",MAX(B40-C40,0))</f>
        <v/>
      </c>
      <c r="E40" s="14">
        <f>IF(A40="","",MAX(C40-B40,0))</f>
        <v/>
      </c>
      <c r="F40" s="9">
        <f>IF(A40="","",IF(COUNTIF(Journal!$C$5:$C$400,A40)&gt;0,"Yes","Not used"))</f>
        <v/>
      </c>
    </row>
    <row r="41">
      <c r="A41" s="7" t="n"/>
      <c r="B41" s="14">
        <f>IF(A41="","",SUMIF(Journal!$C$5:$C$400,A41,Journal!$D$5:$D$400))</f>
        <v/>
      </c>
      <c r="C41" s="14">
        <f>IF(A41="","",SUMIF(Journal!$C$5:$C$400,A41,Journal!$E$5:$E$400))</f>
        <v/>
      </c>
      <c r="D41" s="14">
        <f>IF(A41="","",MAX(B41-C41,0))</f>
        <v/>
      </c>
      <c r="E41" s="14">
        <f>IF(A41="","",MAX(C41-B41,0))</f>
        <v/>
      </c>
      <c r="F41" s="9">
        <f>IF(A41="","",IF(COUNTIF(Journal!$C$5:$C$400,A41)&gt;0,"Yes","Not used"))</f>
        <v/>
      </c>
    </row>
    <row r="42">
      <c r="A42" s="7" t="n"/>
      <c r="B42" s="14">
        <f>IF(A42="","",SUMIF(Journal!$C$5:$C$400,A42,Journal!$D$5:$D$400))</f>
        <v/>
      </c>
      <c r="C42" s="14">
        <f>IF(A42="","",SUMIF(Journal!$C$5:$C$400,A42,Journal!$E$5:$E$400))</f>
        <v/>
      </c>
      <c r="D42" s="14">
        <f>IF(A42="","",MAX(B42-C42,0))</f>
        <v/>
      </c>
      <c r="E42" s="14">
        <f>IF(A42="","",MAX(C42-B42,0))</f>
        <v/>
      </c>
      <c r="F42" s="9">
        <f>IF(A42="","",IF(COUNTIF(Journal!$C$5:$C$400,A42)&gt;0,"Yes","Not used"))</f>
        <v/>
      </c>
    </row>
    <row r="43">
      <c r="A43" s="7" t="n"/>
      <c r="B43" s="14">
        <f>IF(A43="","",SUMIF(Journal!$C$5:$C$400,A43,Journal!$D$5:$D$400))</f>
        <v/>
      </c>
      <c r="C43" s="14">
        <f>IF(A43="","",SUMIF(Journal!$C$5:$C$400,A43,Journal!$E$5:$E$400))</f>
        <v/>
      </c>
      <c r="D43" s="14">
        <f>IF(A43="","",MAX(B43-C43,0))</f>
        <v/>
      </c>
      <c r="E43" s="14">
        <f>IF(A43="","",MAX(C43-B43,0))</f>
        <v/>
      </c>
      <c r="F43" s="9">
        <f>IF(A43="","",IF(COUNTIF(Journal!$C$5:$C$400,A43)&gt;0,"Yes","Not used"))</f>
        <v/>
      </c>
    </row>
    <row r="44">
      <c r="A44" s="7" t="n"/>
      <c r="B44" s="14">
        <f>IF(A44="","",SUMIF(Journal!$C$5:$C$400,A44,Journal!$D$5:$D$400))</f>
        <v/>
      </c>
      <c r="C44" s="14">
        <f>IF(A44="","",SUMIF(Journal!$C$5:$C$400,A44,Journal!$E$5:$E$400))</f>
        <v/>
      </c>
      <c r="D44" s="14">
        <f>IF(A44="","",MAX(B44-C44,0))</f>
        <v/>
      </c>
      <c r="E44" s="14">
        <f>IF(A44="","",MAX(C44-B44,0))</f>
        <v/>
      </c>
      <c r="F44" s="9">
        <f>IF(A44="","",IF(COUNTIF(Journal!$C$5:$C$400,A44)&gt;0,"Yes","Not used"))</f>
        <v/>
      </c>
    </row>
    <row r="45">
      <c r="A45" s="7" t="n"/>
      <c r="B45" s="14">
        <f>IF(A45="","",SUMIF(Journal!$C$5:$C$400,A45,Journal!$D$5:$D$400))</f>
        <v/>
      </c>
      <c r="C45" s="14">
        <f>IF(A45="","",SUMIF(Journal!$C$5:$C$400,A45,Journal!$E$5:$E$400))</f>
        <v/>
      </c>
      <c r="D45" s="14">
        <f>IF(A45="","",MAX(B45-C45,0))</f>
        <v/>
      </c>
      <c r="E45" s="14">
        <f>IF(A45="","",MAX(C45-B45,0))</f>
        <v/>
      </c>
      <c r="F45" s="9">
        <f>IF(A45="","",IF(COUNTIF(Journal!$C$5:$C$400,A45)&gt;0,"Yes","Not used"))</f>
        <v/>
      </c>
    </row>
    <row r="46">
      <c r="A46" s="7" t="n"/>
      <c r="B46" s="14">
        <f>IF(A46="","",SUMIF(Journal!$C$5:$C$400,A46,Journal!$D$5:$D$400))</f>
        <v/>
      </c>
      <c r="C46" s="14">
        <f>IF(A46="","",SUMIF(Journal!$C$5:$C$400,A46,Journal!$E$5:$E$400))</f>
        <v/>
      </c>
      <c r="D46" s="14">
        <f>IF(A46="","",MAX(B46-C46,0))</f>
        <v/>
      </c>
      <c r="E46" s="14">
        <f>IF(A46="","",MAX(C46-B46,0))</f>
        <v/>
      </c>
      <c r="F46" s="9">
        <f>IF(A46="","",IF(COUNTIF(Journal!$C$5:$C$400,A46)&gt;0,"Yes","Not used"))</f>
        <v/>
      </c>
    </row>
    <row r="47">
      <c r="A47" s="7" t="n"/>
      <c r="B47" s="14">
        <f>IF(A47="","",SUMIF(Journal!$C$5:$C$400,A47,Journal!$D$5:$D$400))</f>
        <v/>
      </c>
      <c r="C47" s="14">
        <f>IF(A47="","",SUMIF(Journal!$C$5:$C$400,A47,Journal!$E$5:$E$400))</f>
        <v/>
      </c>
      <c r="D47" s="14">
        <f>IF(A47="","",MAX(B47-C47,0))</f>
        <v/>
      </c>
      <c r="E47" s="14">
        <f>IF(A47="","",MAX(C47-B47,0))</f>
        <v/>
      </c>
      <c r="F47" s="9">
        <f>IF(A47="","",IF(COUNTIF(Journal!$C$5:$C$400,A47)&gt;0,"Yes","Not used"))</f>
        <v/>
      </c>
    </row>
    <row r="48">
      <c r="A48" s="7" t="n"/>
      <c r="B48" s="14">
        <f>IF(A48="","",SUMIF(Journal!$C$5:$C$400,A48,Journal!$D$5:$D$400))</f>
        <v/>
      </c>
      <c r="C48" s="14">
        <f>IF(A48="","",SUMIF(Journal!$C$5:$C$400,A48,Journal!$E$5:$E$400))</f>
        <v/>
      </c>
      <c r="D48" s="14">
        <f>IF(A48="","",MAX(B48-C48,0))</f>
        <v/>
      </c>
      <c r="E48" s="14">
        <f>IF(A48="","",MAX(C48-B48,0))</f>
        <v/>
      </c>
      <c r="F48" s="9">
        <f>IF(A48="","",IF(COUNTIF(Journal!$C$5:$C$400,A48)&gt;0,"Yes","Not used"))</f>
        <v/>
      </c>
    </row>
    <row r="49">
      <c r="A49" s="7" t="n"/>
      <c r="B49" s="14">
        <f>IF(A49="","",SUMIF(Journal!$C$5:$C$400,A49,Journal!$D$5:$D$400))</f>
        <v/>
      </c>
      <c r="C49" s="14">
        <f>IF(A49="","",SUMIF(Journal!$C$5:$C$400,A49,Journal!$E$5:$E$400))</f>
        <v/>
      </c>
      <c r="D49" s="14">
        <f>IF(A49="","",MAX(B49-C49,0))</f>
        <v/>
      </c>
      <c r="E49" s="14">
        <f>IF(A49="","",MAX(C49-B49,0))</f>
        <v/>
      </c>
      <c r="F49" s="9">
        <f>IF(A49="","",IF(COUNTIF(Journal!$C$5:$C$400,A49)&gt;0,"Yes","Not used"))</f>
        <v/>
      </c>
    </row>
    <row r="50">
      <c r="A50" s="7" t="n"/>
      <c r="B50" s="14">
        <f>IF(A50="","",SUMIF(Journal!$C$5:$C$400,A50,Journal!$D$5:$D$400))</f>
        <v/>
      </c>
      <c r="C50" s="14">
        <f>IF(A50="","",SUMIF(Journal!$C$5:$C$400,A50,Journal!$E$5:$E$400))</f>
        <v/>
      </c>
      <c r="D50" s="14">
        <f>IF(A50="","",MAX(B50-C50,0))</f>
        <v/>
      </c>
      <c r="E50" s="14">
        <f>IF(A50="","",MAX(C50-B50,0))</f>
        <v/>
      </c>
      <c r="F50" s="9">
        <f>IF(A50="","",IF(COUNTIF(Journal!$C$5:$C$400,A50)&gt;0,"Yes","Not used"))</f>
        <v/>
      </c>
    </row>
    <row r="51">
      <c r="A51" s="7" t="n"/>
      <c r="B51" s="14">
        <f>IF(A51="","",SUMIF(Journal!$C$5:$C$400,A51,Journal!$D$5:$D$400))</f>
        <v/>
      </c>
      <c r="C51" s="14">
        <f>IF(A51="","",SUMIF(Journal!$C$5:$C$400,A51,Journal!$E$5:$E$400))</f>
        <v/>
      </c>
      <c r="D51" s="14">
        <f>IF(A51="","",MAX(B51-C51,0))</f>
        <v/>
      </c>
      <c r="E51" s="14">
        <f>IF(A51="","",MAX(C51-B51,0))</f>
        <v/>
      </c>
      <c r="F51" s="9">
        <f>IF(A51="","",IF(COUNTIF(Journal!$C$5:$C$400,A51)&gt;0,"Yes","Not used"))</f>
        <v/>
      </c>
    </row>
    <row r="52">
      <c r="A52" s="7" t="n"/>
      <c r="B52" s="14">
        <f>IF(A52="","",SUMIF(Journal!$C$5:$C$400,A52,Journal!$D$5:$D$400))</f>
        <v/>
      </c>
      <c r="C52" s="14">
        <f>IF(A52="","",SUMIF(Journal!$C$5:$C$400,A52,Journal!$E$5:$E$400))</f>
        <v/>
      </c>
      <c r="D52" s="14">
        <f>IF(A52="","",MAX(B52-C52,0))</f>
        <v/>
      </c>
      <c r="E52" s="14">
        <f>IF(A52="","",MAX(C52-B52,0))</f>
        <v/>
      </c>
      <c r="F52" s="9">
        <f>IF(A52="","",IF(COUNTIF(Journal!$C$5:$C$400,A52)&gt;0,"Yes","Not used"))</f>
        <v/>
      </c>
    </row>
    <row r="53">
      <c r="A53" s="7" t="n"/>
      <c r="B53" s="14">
        <f>IF(A53="","",SUMIF(Journal!$C$5:$C$400,A53,Journal!$D$5:$D$400))</f>
        <v/>
      </c>
      <c r="C53" s="14">
        <f>IF(A53="","",SUMIF(Journal!$C$5:$C$400,A53,Journal!$E$5:$E$400))</f>
        <v/>
      </c>
      <c r="D53" s="14">
        <f>IF(A53="","",MAX(B53-C53,0))</f>
        <v/>
      </c>
      <c r="E53" s="14">
        <f>IF(A53="","",MAX(C53-B53,0))</f>
        <v/>
      </c>
      <c r="F53" s="9">
        <f>IF(A53="","",IF(COUNTIF(Journal!$C$5:$C$400,A53)&gt;0,"Yes","Not used"))</f>
        <v/>
      </c>
    </row>
    <row r="54">
      <c r="A54" s="7" t="n"/>
      <c r="B54" s="14">
        <f>IF(A54="","",SUMIF(Journal!$C$5:$C$400,A54,Journal!$D$5:$D$400))</f>
        <v/>
      </c>
      <c r="C54" s="14">
        <f>IF(A54="","",SUMIF(Journal!$C$5:$C$400,A54,Journal!$E$5:$E$400))</f>
        <v/>
      </c>
      <c r="D54" s="14">
        <f>IF(A54="","",MAX(B54-C54,0))</f>
        <v/>
      </c>
      <c r="E54" s="14">
        <f>IF(A54="","",MAX(C54-B54,0))</f>
        <v/>
      </c>
      <c r="F54" s="9">
        <f>IF(A54="","",IF(COUNTIF(Journal!$C$5:$C$400,A54)&gt;0,"Yes","Not used"))</f>
        <v/>
      </c>
    </row>
    <row r="55">
      <c r="A55" s="7" t="n"/>
      <c r="B55" s="14">
        <f>IF(A55="","",SUMIF(Journal!$C$5:$C$400,A55,Journal!$D$5:$D$400))</f>
        <v/>
      </c>
      <c r="C55" s="14">
        <f>IF(A55="","",SUMIF(Journal!$C$5:$C$400,A55,Journal!$E$5:$E$400))</f>
        <v/>
      </c>
      <c r="D55" s="14">
        <f>IF(A55="","",MAX(B55-C55,0))</f>
        <v/>
      </c>
      <c r="E55" s="14">
        <f>IF(A55="","",MAX(C55-B55,0))</f>
        <v/>
      </c>
      <c r="F55" s="9">
        <f>IF(A55="","",IF(COUNTIF(Journal!$C$5:$C$400,A55)&gt;0,"Yes","Not used"))</f>
        <v/>
      </c>
    </row>
    <row r="56">
      <c r="A56" s="7" t="n"/>
      <c r="B56" s="14">
        <f>IF(A56="","",SUMIF(Journal!$C$5:$C$400,A56,Journal!$D$5:$D$400))</f>
        <v/>
      </c>
      <c r="C56" s="14">
        <f>IF(A56="","",SUMIF(Journal!$C$5:$C$400,A56,Journal!$E$5:$E$400))</f>
        <v/>
      </c>
      <c r="D56" s="14">
        <f>IF(A56="","",MAX(B56-C56,0))</f>
        <v/>
      </c>
      <c r="E56" s="14">
        <f>IF(A56="","",MAX(C56-B56,0))</f>
        <v/>
      </c>
      <c r="F56" s="9">
        <f>IF(A56="","",IF(COUNTIF(Journal!$C$5:$C$400,A56)&gt;0,"Yes","Not used"))</f>
        <v/>
      </c>
    </row>
    <row r="57">
      <c r="A57" s="7" t="n"/>
      <c r="B57" s="14">
        <f>IF(A57="","",SUMIF(Journal!$C$5:$C$400,A57,Journal!$D$5:$D$400))</f>
        <v/>
      </c>
      <c r="C57" s="14">
        <f>IF(A57="","",SUMIF(Journal!$C$5:$C$400,A57,Journal!$E$5:$E$400))</f>
        <v/>
      </c>
      <c r="D57" s="14">
        <f>IF(A57="","",MAX(B57-C57,0))</f>
        <v/>
      </c>
      <c r="E57" s="14">
        <f>IF(A57="","",MAX(C57-B57,0))</f>
        <v/>
      </c>
      <c r="F57" s="9">
        <f>IF(A57="","",IF(COUNTIF(Journal!$C$5:$C$400,A57)&gt;0,"Yes","Not used"))</f>
        <v/>
      </c>
    </row>
    <row r="58">
      <c r="A58" s="7" t="n"/>
      <c r="B58" s="14">
        <f>IF(A58="","",SUMIF(Journal!$C$5:$C$400,A58,Journal!$D$5:$D$400))</f>
        <v/>
      </c>
      <c r="C58" s="14">
        <f>IF(A58="","",SUMIF(Journal!$C$5:$C$400,A58,Journal!$E$5:$E$400))</f>
        <v/>
      </c>
      <c r="D58" s="14">
        <f>IF(A58="","",MAX(B58-C58,0))</f>
        <v/>
      </c>
      <c r="E58" s="14">
        <f>IF(A58="","",MAX(C58-B58,0))</f>
        <v/>
      </c>
      <c r="F58" s="9">
        <f>IF(A58="","",IF(COUNTIF(Journal!$C$5:$C$400,A58)&gt;0,"Yes","Not used"))</f>
        <v/>
      </c>
    </row>
    <row r="59">
      <c r="A59" s="7" t="n"/>
      <c r="B59" s="14">
        <f>IF(A59="","",SUMIF(Journal!$C$5:$C$400,A59,Journal!$D$5:$D$400))</f>
        <v/>
      </c>
      <c r="C59" s="14">
        <f>IF(A59="","",SUMIF(Journal!$C$5:$C$400,A59,Journal!$E$5:$E$400))</f>
        <v/>
      </c>
      <c r="D59" s="14">
        <f>IF(A59="","",MAX(B59-C59,0))</f>
        <v/>
      </c>
      <c r="E59" s="14">
        <f>IF(A59="","",MAX(C59-B59,0))</f>
        <v/>
      </c>
      <c r="F59" s="9">
        <f>IF(A59="","",IF(COUNTIF(Journal!$C$5:$C$400,A59)&gt;0,"Yes","Not used"))</f>
        <v/>
      </c>
    </row>
    <row r="60">
      <c r="A60" s="7" t="n"/>
      <c r="B60" s="14">
        <f>IF(A60="","",SUMIF(Journal!$C$5:$C$400,A60,Journal!$D$5:$D$400))</f>
        <v/>
      </c>
      <c r="C60" s="14">
        <f>IF(A60="","",SUMIF(Journal!$C$5:$C$400,A60,Journal!$E$5:$E$400))</f>
        <v/>
      </c>
      <c r="D60" s="14">
        <f>IF(A60="","",MAX(B60-C60,0))</f>
        <v/>
      </c>
      <c r="E60" s="14">
        <f>IF(A60="","",MAX(C60-B60,0))</f>
        <v/>
      </c>
      <c r="F60" s="9">
        <f>IF(A60="","",IF(COUNTIF(Journal!$C$5:$C$400,A60)&gt;0,"Yes","Not used"))</f>
        <v/>
      </c>
    </row>
    <row r="61">
      <c r="A61" s="7" t="n"/>
      <c r="B61" s="14">
        <f>IF(A61="","",SUMIF(Journal!$C$5:$C$400,A61,Journal!$D$5:$D$400))</f>
        <v/>
      </c>
      <c r="C61" s="14">
        <f>IF(A61="","",SUMIF(Journal!$C$5:$C$400,A61,Journal!$E$5:$E$400))</f>
        <v/>
      </c>
      <c r="D61" s="14">
        <f>IF(A61="","",MAX(B61-C61,0))</f>
        <v/>
      </c>
      <c r="E61" s="14">
        <f>IF(A61="","",MAX(C61-B61,0))</f>
        <v/>
      </c>
      <c r="F61" s="9">
        <f>IF(A61="","",IF(COUNTIF(Journal!$C$5:$C$400,A61)&gt;0,"Yes","Not used"))</f>
        <v/>
      </c>
    </row>
    <row r="62">
      <c r="A62" s="7" t="n"/>
      <c r="B62" s="14">
        <f>IF(A62="","",SUMIF(Journal!$C$5:$C$400,A62,Journal!$D$5:$D$400))</f>
        <v/>
      </c>
      <c r="C62" s="14">
        <f>IF(A62="","",SUMIF(Journal!$C$5:$C$400,A62,Journal!$E$5:$E$400))</f>
        <v/>
      </c>
      <c r="D62" s="14">
        <f>IF(A62="","",MAX(B62-C62,0))</f>
        <v/>
      </c>
      <c r="E62" s="14">
        <f>IF(A62="","",MAX(C62-B62,0))</f>
        <v/>
      </c>
      <c r="F62" s="9">
        <f>IF(A62="","",IF(COUNTIF(Journal!$C$5:$C$400,A62)&gt;0,"Yes","Not used"))</f>
        <v/>
      </c>
    </row>
    <row r="63">
      <c r="A63" s="7" t="n"/>
      <c r="B63" s="14">
        <f>IF(A63="","",SUMIF(Journal!$C$5:$C$400,A63,Journal!$D$5:$D$400))</f>
        <v/>
      </c>
      <c r="C63" s="14">
        <f>IF(A63="","",SUMIF(Journal!$C$5:$C$400,A63,Journal!$E$5:$E$400))</f>
        <v/>
      </c>
      <c r="D63" s="14">
        <f>IF(A63="","",MAX(B63-C63,0))</f>
        <v/>
      </c>
      <c r="E63" s="14">
        <f>IF(A63="","",MAX(C63-B63,0))</f>
        <v/>
      </c>
      <c r="F63" s="9">
        <f>IF(A63="","",IF(COUNTIF(Journal!$C$5:$C$400,A63)&gt;0,"Yes","Not used"))</f>
        <v/>
      </c>
    </row>
    <row r="64">
      <c r="A64" s="7" t="n"/>
      <c r="B64" s="14">
        <f>IF(A64="","",SUMIF(Journal!$C$5:$C$400,A64,Journal!$D$5:$D$400))</f>
        <v/>
      </c>
      <c r="C64" s="14">
        <f>IF(A64="","",SUMIF(Journal!$C$5:$C$400,A64,Journal!$E$5:$E$400))</f>
        <v/>
      </c>
      <c r="D64" s="14">
        <f>IF(A64="","",MAX(B64-C64,0))</f>
        <v/>
      </c>
      <c r="E64" s="14">
        <f>IF(A64="","",MAX(C64-B64,0))</f>
        <v/>
      </c>
      <c r="F64" s="9">
        <f>IF(A64="","",IF(COUNTIF(Journal!$C$5:$C$400,A64)&gt;0,"Yes","Not used"))</f>
        <v/>
      </c>
    </row>
    <row r="65">
      <c r="A65" s="10" t="inlineStr">
        <is>
          <t>Totals</t>
        </is>
      </c>
      <c r="B65" s="11">
        <f>SUM(B5:B64)</f>
        <v/>
      </c>
      <c r="C65" s="11">
        <f>SUM(C5:C64)</f>
        <v/>
      </c>
      <c r="D65" s="11">
        <f>SUM(D5:D64)</f>
        <v/>
      </c>
      <c r="E65" s="11">
        <f>SUM(E5:E64)</f>
        <v/>
      </c>
    </row>
    <row r="66">
      <c r="A66" t="inlineStr">
        <is>
          <t>Journal lines whose account is not in this list (must be 0)</t>
        </is>
      </c>
      <c r="B66" s="13">
        <f>SUMPRODUCT((Journal!$C$5:$C$400&lt;&gt;"")*(COUNTIF($A$5:$A$64,Journal!$C$5:$C$400)=0))</f>
        <v/>
      </c>
      <c r="D66" s="12">
        <f>IF(ROUND(B65-(Journal!D402),0)=0,"OK: ledger debits equal journal debits","CHECK: ledger debits equal journal debits do not match")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</cols>
  <sheetData>
    <row r="1">
      <c r="A1" s="3" t="inlineStr">
        <is>
          <t>Trial balance as on 30 April 2026</t>
        </is>
      </c>
    </row>
    <row r="2">
      <c r="A2" s="4" t="inlineStr">
        <is>
          <t>Pulled from the Accounts sheet</t>
        </is>
      </c>
    </row>
    <row r="4">
      <c r="A4" s="5" t="inlineStr">
        <is>
          <t>Account</t>
        </is>
      </c>
      <c r="B4" s="5" t="inlineStr">
        <is>
          <t>Debit (₹)</t>
        </is>
      </c>
      <c r="C4" s="5" t="inlineStr">
        <is>
          <t>Credit (₹)</t>
        </is>
      </c>
    </row>
    <row r="5">
      <c r="A5" s="15">
        <f>IF(Accounts!A5="","",IF(Accounts!D5+Accounts!E5=0,"",Accounts!A5))</f>
        <v/>
      </c>
      <c r="B5" s="14">
        <f>IF(A5="","",IF(Accounts!D5=0,"",Accounts!D5))</f>
        <v/>
      </c>
      <c r="C5" s="14">
        <f>IF(A5="","",IF(Accounts!E5=0,"",Accounts!E5))</f>
        <v/>
      </c>
    </row>
    <row r="6">
      <c r="A6" s="15">
        <f>IF(Accounts!A6="","",IF(Accounts!D6+Accounts!E6=0,"",Accounts!A6))</f>
        <v/>
      </c>
      <c r="B6" s="14">
        <f>IF(A6="","",IF(Accounts!D6=0,"",Accounts!D6))</f>
        <v/>
      </c>
      <c r="C6" s="14">
        <f>IF(A6="","",IF(Accounts!E6=0,"",Accounts!E6))</f>
        <v/>
      </c>
    </row>
    <row r="7">
      <c r="A7" s="15">
        <f>IF(Accounts!A7="","",IF(Accounts!D7+Accounts!E7=0,"",Accounts!A7))</f>
        <v/>
      </c>
      <c r="B7" s="14">
        <f>IF(A7="","",IF(Accounts!D7=0,"",Accounts!D7))</f>
        <v/>
      </c>
      <c r="C7" s="14">
        <f>IF(A7="","",IF(Accounts!E7=0,"",Accounts!E7))</f>
        <v/>
      </c>
    </row>
    <row r="8">
      <c r="A8" s="15">
        <f>IF(Accounts!A8="","",IF(Accounts!D8+Accounts!E8=0,"",Accounts!A8))</f>
        <v/>
      </c>
      <c r="B8" s="14">
        <f>IF(A8="","",IF(Accounts!D8=0,"",Accounts!D8))</f>
        <v/>
      </c>
      <c r="C8" s="14">
        <f>IF(A8="","",IF(Accounts!E8=0,"",Accounts!E8))</f>
        <v/>
      </c>
    </row>
    <row r="9">
      <c r="A9" s="15">
        <f>IF(Accounts!A9="","",IF(Accounts!D9+Accounts!E9=0,"",Accounts!A9))</f>
        <v/>
      </c>
      <c r="B9" s="14">
        <f>IF(A9="","",IF(Accounts!D9=0,"",Accounts!D9))</f>
        <v/>
      </c>
      <c r="C9" s="14">
        <f>IF(A9="","",IF(Accounts!E9=0,"",Accounts!E9))</f>
        <v/>
      </c>
    </row>
    <row r="10">
      <c r="A10" s="15">
        <f>IF(Accounts!A10="","",IF(Accounts!D10+Accounts!E10=0,"",Accounts!A10))</f>
        <v/>
      </c>
      <c r="B10" s="14">
        <f>IF(A10="","",IF(Accounts!D10=0,"",Accounts!D10))</f>
        <v/>
      </c>
      <c r="C10" s="14">
        <f>IF(A10="","",IF(Accounts!E10=0,"",Accounts!E10))</f>
        <v/>
      </c>
    </row>
    <row r="11">
      <c r="A11" s="15">
        <f>IF(Accounts!A11="","",IF(Accounts!D11+Accounts!E11=0,"",Accounts!A11))</f>
        <v/>
      </c>
      <c r="B11" s="14">
        <f>IF(A11="","",IF(Accounts!D11=0,"",Accounts!D11))</f>
        <v/>
      </c>
      <c r="C11" s="14">
        <f>IF(A11="","",IF(Accounts!E11=0,"",Accounts!E11))</f>
        <v/>
      </c>
    </row>
    <row r="12">
      <c r="A12" s="15">
        <f>IF(Accounts!A12="","",IF(Accounts!D12+Accounts!E12=0,"",Accounts!A12))</f>
        <v/>
      </c>
      <c r="B12" s="14">
        <f>IF(A12="","",IF(Accounts!D12=0,"",Accounts!D12))</f>
        <v/>
      </c>
      <c r="C12" s="14">
        <f>IF(A12="","",IF(Accounts!E12=0,"",Accounts!E12))</f>
        <v/>
      </c>
    </row>
    <row r="13">
      <c r="A13" s="15">
        <f>IF(Accounts!A13="","",IF(Accounts!D13+Accounts!E13=0,"",Accounts!A13))</f>
        <v/>
      </c>
      <c r="B13" s="14">
        <f>IF(A13="","",IF(Accounts!D13=0,"",Accounts!D13))</f>
        <v/>
      </c>
      <c r="C13" s="14">
        <f>IF(A13="","",IF(Accounts!E13=0,"",Accounts!E13))</f>
        <v/>
      </c>
    </row>
    <row r="14">
      <c r="A14" s="15">
        <f>IF(Accounts!A14="","",IF(Accounts!D14+Accounts!E14=0,"",Accounts!A14))</f>
        <v/>
      </c>
      <c r="B14" s="14">
        <f>IF(A14="","",IF(Accounts!D14=0,"",Accounts!D14))</f>
        <v/>
      </c>
      <c r="C14" s="14">
        <f>IF(A14="","",IF(Accounts!E14=0,"",Accounts!E14))</f>
        <v/>
      </c>
    </row>
    <row r="15">
      <c r="A15" s="15">
        <f>IF(Accounts!A15="","",IF(Accounts!D15+Accounts!E15=0,"",Accounts!A15))</f>
        <v/>
      </c>
      <c r="B15" s="14">
        <f>IF(A15="","",IF(Accounts!D15=0,"",Accounts!D15))</f>
        <v/>
      </c>
      <c r="C15" s="14">
        <f>IF(A15="","",IF(Accounts!E15=0,"",Accounts!E15))</f>
        <v/>
      </c>
    </row>
    <row r="16">
      <c r="A16" s="15">
        <f>IF(Accounts!A16="","",IF(Accounts!D16+Accounts!E16=0,"",Accounts!A16))</f>
        <v/>
      </c>
      <c r="B16" s="14">
        <f>IF(A16="","",IF(Accounts!D16=0,"",Accounts!D16))</f>
        <v/>
      </c>
      <c r="C16" s="14">
        <f>IF(A16="","",IF(Accounts!E16=0,"",Accounts!E16))</f>
        <v/>
      </c>
    </row>
    <row r="17">
      <c r="A17" s="15">
        <f>IF(Accounts!A17="","",IF(Accounts!D17+Accounts!E17=0,"",Accounts!A17))</f>
        <v/>
      </c>
      <c r="B17" s="14">
        <f>IF(A17="","",IF(Accounts!D17=0,"",Accounts!D17))</f>
        <v/>
      </c>
      <c r="C17" s="14">
        <f>IF(A17="","",IF(Accounts!E17=0,"",Accounts!E17))</f>
        <v/>
      </c>
    </row>
    <row r="18">
      <c r="A18" s="15">
        <f>IF(Accounts!A18="","",IF(Accounts!D18+Accounts!E18=0,"",Accounts!A18))</f>
        <v/>
      </c>
      <c r="B18" s="14">
        <f>IF(A18="","",IF(Accounts!D18=0,"",Accounts!D18))</f>
        <v/>
      </c>
      <c r="C18" s="14">
        <f>IF(A18="","",IF(Accounts!E18=0,"",Accounts!E18))</f>
        <v/>
      </c>
    </row>
    <row r="19">
      <c r="A19" s="15">
        <f>IF(Accounts!A19="","",IF(Accounts!D19+Accounts!E19=0,"",Accounts!A19))</f>
        <v/>
      </c>
      <c r="B19" s="14">
        <f>IF(A19="","",IF(Accounts!D19=0,"",Accounts!D19))</f>
        <v/>
      </c>
      <c r="C19" s="14">
        <f>IF(A19="","",IF(Accounts!E19=0,"",Accounts!E19))</f>
        <v/>
      </c>
    </row>
    <row r="20">
      <c r="A20" s="15">
        <f>IF(Accounts!A20="","",IF(Accounts!D20+Accounts!E20=0,"",Accounts!A20))</f>
        <v/>
      </c>
      <c r="B20" s="14">
        <f>IF(A20="","",IF(Accounts!D20=0,"",Accounts!D20))</f>
        <v/>
      </c>
      <c r="C20" s="14">
        <f>IF(A20="","",IF(Accounts!E20=0,"",Accounts!E20))</f>
        <v/>
      </c>
    </row>
    <row r="21">
      <c r="A21" s="15">
        <f>IF(Accounts!A21="","",IF(Accounts!D21+Accounts!E21=0,"",Accounts!A21))</f>
        <v/>
      </c>
      <c r="B21" s="14">
        <f>IF(A21="","",IF(Accounts!D21=0,"",Accounts!D21))</f>
        <v/>
      </c>
      <c r="C21" s="14">
        <f>IF(A21="","",IF(Accounts!E21=0,"",Accounts!E21))</f>
        <v/>
      </c>
    </row>
    <row r="22">
      <c r="A22" s="15">
        <f>IF(Accounts!A22="","",IF(Accounts!D22+Accounts!E22=0,"",Accounts!A22))</f>
        <v/>
      </c>
      <c r="B22" s="14">
        <f>IF(A22="","",IF(Accounts!D22=0,"",Accounts!D22))</f>
        <v/>
      </c>
      <c r="C22" s="14">
        <f>IF(A22="","",IF(Accounts!E22=0,"",Accounts!E22))</f>
        <v/>
      </c>
    </row>
    <row r="23">
      <c r="A23" s="15">
        <f>IF(Accounts!A23="","",IF(Accounts!D23+Accounts!E23=0,"",Accounts!A23))</f>
        <v/>
      </c>
      <c r="B23" s="14">
        <f>IF(A23="","",IF(Accounts!D23=0,"",Accounts!D23))</f>
        <v/>
      </c>
      <c r="C23" s="14">
        <f>IF(A23="","",IF(Accounts!E23=0,"",Accounts!E23))</f>
        <v/>
      </c>
    </row>
    <row r="24">
      <c r="A24" s="15">
        <f>IF(Accounts!A24="","",IF(Accounts!D24+Accounts!E24=0,"",Accounts!A24))</f>
        <v/>
      </c>
      <c r="B24" s="14">
        <f>IF(A24="","",IF(Accounts!D24=0,"",Accounts!D24))</f>
        <v/>
      </c>
      <c r="C24" s="14">
        <f>IF(A24="","",IF(Accounts!E24=0,"",Accounts!E24))</f>
        <v/>
      </c>
    </row>
    <row r="25">
      <c r="A25" s="15">
        <f>IF(Accounts!A25="","",IF(Accounts!D25+Accounts!E25=0,"",Accounts!A25))</f>
        <v/>
      </c>
      <c r="B25" s="14">
        <f>IF(A25="","",IF(Accounts!D25=0,"",Accounts!D25))</f>
        <v/>
      </c>
      <c r="C25" s="14">
        <f>IF(A25="","",IF(Accounts!E25=0,"",Accounts!E25))</f>
        <v/>
      </c>
    </row>
    <row r="26">
      <c r="A26" s="15">
        <f>IF(Accounts!A26="","",IF(Accounts!D26+Accounts!E26=0,"",Accounts!A26))</f>
        <v/>
      </c>
      <c r="B26" s="14">
        <f>IF(A26="","",IF(Accounts!D26=0,"",Accounts!D26))</f>
        <v/>
      </c>
      <c r="C26" s="14">
        <f>IF(A26="","",IF(Accounts!E26=0,"",Accounts!E26))</f>
        <v/>
      </c>
    </row>
    <row r="27">
      <c r="A27" s="15">
        <f>IF(Accounts!A27="","",IF(Accounts!D27+Accounts!E27=0,"",Accounts!A27))</f>
        <v/>
      </c>
      <c r="B27" s="14">
        <f>IF(A27="","",IF(Accounts!D27=0,"",Accounts!D27))</f>
        <v/>
      </c>
      <c r="C27" s="14">
        <f>IF(A27="","",IF(Accounts!E27=0,"",Accounts!E27))</f>
        <v/>
      </c>
    </row>
    <row r="28">
      <c r="A28" s="15">
        <f>IF(Accounts!A28="","",IF(Accounts!D28+Accounts!E28=0,"",Accounts!A28))</f>
        <v/>
      </c>
      <c r="B28" s="14">
        <f>IF(A28="","",IF(Accounts!D28=0,"",Accounts!D28))</f>
        <v/>
      </c>
      <c r="C28" s="14">
        <f>IF(A28="","",IF(Accounts!E28=0,"",Accounts!E28))</f>
        <v/>
      </c>
    </row>
    <row r="29">
      <c r="A29" s="15">
        <f>IF(Accounts!A29="","",IF(Accounts!D29+Accounts!E29=0,"",Accounts!A29))</f>
        <v/>
      </c>
      <c r="B29" s="14">
        <f>IF(A29="","",IF(Accounts!D29=0,"",Accounts!D29))</f>
        <v/>
      </c>
      <c r="C29" s="14">
        <f>IF(A29="","",IF(Accounts!E29=0,"",Accounts!E29))</f>
        <v/>
      </c>
    </row>
    <row r="30">
      <c r="A30" s="15">
        <f>IF(Accounts!A30="","",IF(Accounts!D30+Accounts!E30=0,"",Accounts!A30))</f>
        <v/>
      </c>
      <c r="B30" s="14">
        <f>IF(A30="","",IF(Accounts!D30=0,"",Accounts!D30))</f>
        <v/>
      </c>
      <c r="C30" s="14">
        <f>IF(A30="","",IF(Accounts!E30=0,"",Accounts!E30))</f>
        <v/>
      </c>
    </row>
    <row r="31">
      <c r="A31" s="15">
        <f>IF(Accounts!A31="","",IF(Accounts!D31+Accounts!E31=0,"",Accounts!A31))</f>
        <v/>
      </c>
      <c r="B31" s="14">
        <f>IF(A31="","",IF(Accounts!D31=0,"",Accounts!D31))</f>
        <v/>
      </c>
      <c r="C31" s="14">
        <f>IF(A31="","",IF(Accounts!E31=0,"",Accounts!E31))</f>
        <v/>
      </c>
    </row>
    <row r="32">
      <c r="A32" s="15">
        <f>IF(Accounts!A32="","",IF(Accounts!D32+Accounts!E32=0,"",Accounts!A32))</f>
        <v/>
      </c>
      <c r="B32" s="14">
        <f>IF(A32="","",IF(Accounts!D32=0,"",Accounts!D32))</f>
        <v/>
      </c>
      <c r="C32" s="14">
        <f>IF(A32="","",IF(Accounts!E32=0,"",Accounts!E32))</f>
        <v/>
      </c>
    </row>
    <row r="33">
      <c r="A33" s="15">
        <f>IF(Accounts!A33="","",IF(Accounts!D33+Accounts!E33=0,"",Accounts!A33))</f>
        <v/>
      </c>
      <c r="B33" s="14">
        <f>IF(A33="","",IF(Accounts!D33=0,"",Accounts!D33))</f>
        <v/>
      </c>
      <c r="C33" s="14">
        <f>IF(A33="","",IF(Accounts!E33=0,"",Accounts!E33))</f>
        <v/>
      </c>
    </row>
    <row r="34">
      <c r="A34" s="15">
        <f>IF(Accounts!A34="","",IF(Accounts!D34+Accounts!E34=0,"",Accounts!A34))</f>
        <v/>
      </c>
      <c r="B34" s="14">
        <f>IF(A34="","",IF(Accounts!D34=0,"",Accounts!D34))</f>
        <v/>
      </c>
      <c r="C34" s="14">
        <f>IF(A34="","",IF(Accounts!E34=0,"",Accounts!E34))</f>
        <v/>
      </c>
    </row>
    <row r="35">
      <c r="A35" s="15">
        <f>IF(Accounts!A35="","",IF(Accounts!D35+Accounts!E35=0,"",Accounts!A35))</f>
        <v/>
      </c>
      <c r="B35" s="14">
        <f>IF(A35="","",IF(Accounts!D35=0,"",Accounts!D35))</f>
        <v/>
      </c>
      <c r="C35" s="14">
        <f>IF(A35="","",IF(Accounts!E35=0,"",Accounts!E35))</f>
        <v/>
      </c>
    </row>
    <row r="36">
      <c r="A36" s="15">
        <f>IF(Accounts!A36="","",IF(Accounts!D36+Accounts!E36=0,"",Accounts!A36))</f>
        <v/>
      </c>
      <c r="B36" s="14">
        <f>IF(A36="","",IF(Accounts!D36=0,"",Accounts!D36))</f>
        <v/>
      </c>
      <c r="C36" s="14">
        <f>IF(A36="","",IF(Accounts!E36=0,"",Accounts!E36))</f>
        <v/>
      </c>
    </row>
    <row r="37">
      <c r="A37" s="15">
        <f>IF(Accounts!A37="","",IF(Accounts!D37+Accounts!E37=0,"",Accounts!A37))</f>
        <v/>
      </c>
      <c r="B37" s="14">
        <f>IF(A37="","",IF(Accounts!D37=0,"",Accounts!D37))</f>
        <v/>
      </c>
      <c r="C37" s="14">
        <f>IF(A37="","",IF(Accounts!E37=0,"",Accounts!E37))</f>
        <v/>
      </c>
    </row>
    <row r="38">
      <c r="A38" s="15">
        <f>IF(Accounts!A38="","",IF(Accounts!D38+Accounts!E38=0,"",Accounts!A38))</f>
        <v/>
      </c>
      <c r="B38" s="14">
        <f>IF(A38="","",IF(Accounts!D38=0,"",Accounts!D38))</f>
        <v/>
      </c>
      <c r="C38" s="14">
        <f>IF(A38="","",IF(Accounts!E38=0,"",Accounts!E38))</f>
        <v/>
      </c>
    </row>
    <row r="39">
      <c r="A39" s="15">
        <f>IF(Accounts!A39="","",IF(Accounts!D39+Accounts!E39=0,"",Accounts!A39))</f>
        <v/>
      </c>
      <c r="B39" s="14">
        <f>IF(A39="","",IF(Accounts!D39=0,"",Accounts!D39))</f>
        <v/>
      </c>
      <c r="C39" s="14">
        <f>IF(A39="","",IF(Accounts!E39=0,"",Accounts!E39))</f>
        <v/>
      </c>
    </row>
    <row r="40">
      <c r="A40" s="15">
        <f>IF(Accounts!A40="","",IF(Accounts!D40+Accounts!E40=0,"",Accounts!A40))</f>
        <v/>
      </c>
      <c r="B40" s="14">
        <f>IF(A40="","",IF(Accounts!D40=0,"",Accounts!D40))</f>
        <v/>
      </c>
      <c r="C40" s="14">
        <f>IF(A40="","",IF(Accounts!E40=0,"",Accounts!E40))</f>
        <v/>
      </c>
    </row>
    <row r="41">
      <c r="A41" s="15">
        <f>IF(Accounts!A41="","",IF(Accounts!D41+Accounts!E41=0,"",Accounts!A41))</f>
        <v/>
      </c>
      <c r="B41" s="14">
        <f>IF(A41="","",IF(Accounts!D41=0,"",Accounts!D41))</f>
        <v/>
      </c>
      <c r="C41" s="14">
        <f>IF(A41="","",IF(Accounts!E41=0,"",Accounts!E41))</f>
        <v/>
      </c>
    </row>
    <row r="42">
      <c r="A42" s="15">
        <f>IF(Accounts!A42="","",IF(Accounts!D42+Accounts!E42=0,"",Accounts!A42))</f>
        <v/>
      </c>
      <c r="B42" s="14">
        <f>IF(A42="","",IF(Accounts!D42=0,"",Accounts!D42))</f>
        <v/>
      </c>
      <c r="C42" s="14">
        <f>IF(A42="","",IF(Accounts!E42=0,"",Accounts!E42))</f>
        <v/>
      </c>
    </row>
    <row r="43">
      <c r="A43" s="15">
        <f>IF(Accounts!A43="","",IF(Accounts!D43+Accounts!E43=0,"",Accounts!A43))</f>
        <v/>
      </c>
      <c r="B43" s="14">
        <f>IF(A43="","",IF(Accounts!D43=0,"",Accounts!D43))</f>
        <v/>
      </c>
      <c r="C43" s="14">
        <f>IF(A43="","",IF(Accounts!E43=0,"",Accounts!E43))</f>
        <v/>
      </c>
    </row>
    <row r="44">
      <c r="A44" s="15">
        <f>IF(Accounts!A44="","",IF(Accounts!D44+Accounts!E44=0,"",Accounts!A44))</f>
        <v/>
      </c>
      <c r="B44" s="14">
        <f>IF(A44="","",IF(Accounts!D44=0,"",Accounts!D44))</f>
        <v/>
      </c>
      <c r="C44" s="14">
        <f>IF(A44="","",IF(Accounts!E44=0,"",Accounts!E44))</f>
        <v/>
      </c>
    </row>
    <row r="45">
      <c r="A45" s="15">
        <f>IF(Accounts!A45="","",IF(Accounts!D45+Accounts!E45=0,"",Accounts!A45))</f>
        <v/>
      </c>
      <c r="B45" s="14">
        <f>IF(A45="","",IF(Accounts!D45=0,"",Accounts!D45))</f>
        <v/>
      </c>
      <c r="C45" s="14">
        <f>IF(A45="","",IF(Accounts!E45=0,"",Accounts!E45))</f>
        <v/>
      </c>
    </row>
    <row r="46">
      <c r="A46" s="15">
        <f>IF(Accounts!A46="","",IF(Accounts!D46+Accounts!E46=0,"",Accounts!A46))</f>
        <v/>
      </c>
      <c r="B46" s="14">
        <f>IF(A46="","",IF(Accounts!D46=0,"",Accounts!D46))</f>
        <v/>
      </c>
      <c r="C46" s="14">
        <f>IF(A46="","",IF(Accounts!E46=0,"",Accounts!E46))</f>
        <v/>
      </c>
    </row>
    <row r="47">
      <c r="A47" s="15">
        <f>IF(Accounts!A47="","",IF(Accounts!D47+Accounts!E47=0,"",Accounts!A47))</f>
        <v/>
      </c>
      <c r="B47" s="14">
        <f>IF(A47="","",IF(Accounts!D47=0,"",Accounts!D47))</f>
        <v/>
      </c>
      <c r="C47" s="14">
        <f>IF(A47="","",IF(Accounts!E47=0,"",Accounts!E47))</f>
        <v/>
      </c>
    </row>
    <row r="48">
      <c r="A48" s="15">
        <f>IF(Accounts!A48="","",IF(Accounts!D48+Accounts!E48=0,"",Accounts!A48))</f>
        <v/>
      </c>
      <c r="B48" s="14">
        <f>IF(A48="","",IF(Accounts!D48=0,"",Accounts!D48))</f>
        <v/>
      </c>
      <c r="C48" s="14">
        <f>IF(A48="","",IF(Accounts!E48=0,"",Accounts!E48))</f>
        <v/>
      </c>
    </row>
    <row r="49">
      <c r="A49" s="15">
        <f>IF(Accounts!A49="","",IF(Accounts!D49+Accounts!E49=0,"",Accounts!A49))</f>
        <v/>
      </c>
      <c r="B49" s="14">
        <f>IF(A49="","",IF(Accounts!D49=0,"",Accounts!D49))</f>
        <v/>
      </c>
      <c r="C49" s="14">
        <f>IF(A49="","",IF(Accounts!E49=0,"",Accounts!E49))</f>
        <v/>
      </c>
    </row>
    <row r="50">
      <c r="A50" s="15">
        <f>IF(Accounts!A50="","",IF(Accounts!D50+Accounts!E50=0,"",Accounts!A50))</f>
        <v/>
      </c>
      <c r="B50" s="14">
        <f>IF(A50="","",IF(Accounts!D50=0,"",Accounts!D50))</f>
        <v/>
      </c>
      <c r="C50" s="14">
        <f>IF(A50="","",IF(Accounts!E50=0,"",Accounts!E50))</f>
        <v/>
      </c>
    </row>
    <row r="51">
      <c r="A51" s="15">
        <f>IF(Accounts!A51="","",IF(Accounts!D51+Accounts!E51=0,"",Accounts!A51))</f>
        <v/>
      </c>
      <c r="B51" s="14">
        <f>IF(A51="","",IF(Accounts!D51=0,"",Accounts!D51))</f>
        <v/>
      </c>
      <c r="C51" s="14">
        <f>IF(A51="","",IF(Accounts!E51=0,"",Accounts!E51))</f>
        <v/>
      </c>
    </row>
    <row r="52">
      <c r="A52" s="15">
        <f>IF(Accounts!A52="","",IF(Accounts!D52+Accounts!E52=0,"",Accounts!A52))</f>
        <v/>
      </c>
      <c r="B52" s="14">
        <f>IF(A52="","",IF(Accounts!D52=0,"",Accounts!D52))</f>
        <v/>
      </c>
      <c r="C52" s="14">
        <f>IF(A52="","",IF(Accounts!E52=0,"",Accounts!E52))</f>
        <v/>
      </c>
    </row>
    <row r="53">
      <c r="A53" s="15">
        <f>IF(Accounts!A53="","",IF(Accounts!D53+Accounts!E53=0,"",Accounts!A53))</f>
        <v/>
      </c>
      <c r="B53" s="14">
        <f>IF(A53="","",IF(Accounts!D53=0,"",Accounts!D53))</f>
        <v/>
      </c>
      <c r="C53" s="14">
        <f>IF(A53="","",IF(Accounts!E53=0,"",Accounts!E53))</f>
        <v/>
      </c>
    </row>
    <row r="54">
      <c r="A54" s="15">
        <f>IF(Accounts!A54="","",IF(Accounts!D54+Accounts!E54=0,"",Accounts!A54))</f>
        <v/>
      </c>
      <c r="B54" s="14">
        <f>IF(A54="","",IF(Accounts!D54=0,"",Accounts!D54))</f>
        <v/>
      </c>
      <c r="C54" s="14">
        <f>IF(A54="","",IF(Accounts!E54=0,"",Accounts!E54))</f>
        <v/>
      </c>
    </row>
    <row r="55">
      <c r="A55" s="15">
        <f>IF(Accounts!A55="","",IF(Accounts!D55+Accounts!E55=0,"",Accounts!A55))</f>
        <v/>
      </c>
      <c r="B55" s="14">
        <f>IF(A55="","",IF(Accounts!D55=0,"",Accounts!D55))</f>
        <v/>
      </c>
      <c r="C55" s="14">
        <f>IF(A55="","",IF(Accounts!E55=0,"",Accounts!E55))</f>
        <v/>
      </c>
    </row>
    <row r="56">
      <c r="A56" s="15">
        <f>IF(Accounts!A56="","",IF(Accounts!D56+Accounts!E56=0,"",Accounts!A56))</f>
        <v/>
      </c>
      <c r="B56" s="14">
        <f>IF(A56="","",IF(Accounts!D56=0,"",Accounts!D56))</f>
        <v/>
      </c>
      <c r="C56" s="14">
        <f>IF(A56="","",IF(Accounts!E56=0,"",Accounts!E56))</f>
        <v/>
      </c>
    </row>
    <row r="57">
      <c r="A57" s="15">
        <f>IF(Accounts!A57="","",IF(Accounts!D57+Accounts!E57=0,"",Accounts!A57))</f>
        <v/>
      </c>
      <c r="B57" s="14">
        <f>IF(A57="","",IF(Accounts!D57=0,"",Accounts!D57))</f>
        <v/>
      </c>
      <c r="C57" s="14">
        <f>IF(A57="","",IF(Accounts!E57=0,"",Accounts!E57))</f>
        <v/>
      </c>
    </row>
    <row r="58">
      <c r="A58" s="15">
        <f>IF(Accounts!A58="","",IF(Accounts!D58+Accounts!E58=0,"",Accounts!A58))</f>
        <v/>
      </c>
      <c r="B58" s="14">
        <f>IF(A58="","",IF(Accounts!D58=0,"",Accounts!D58))</f>
        <v/>
      </c>
      <c r="C58" s="14">
        <f>IF(A58="","",IF(Accounts!E58=0,"",Accounts!E58))</f>
        <v/>
      </c>
    </row>
    <row r="59">
      <c r="A59" s="15">
        <f>IF(Accounts!A59="","",IF(Accounts!D59+Accounts!E59=0,"",Accounts!A59))</f>
        <v/>
      </c>
      <c r="B59" s="14">
        <f>IF(A59="","",IF(Accounts!D59=0,"",Accounts!D59))</f>
        <v/>
      </c>
      <c r="C59" s="14">
        <f>IF(A59="","",IF(Accounts!E59=0,"",Accounts!E59))</f>
        <v/>
      </c>
    </row>
    <row r="60">
      <c r="A60" s="15">
        <f>IF(Accounts!A60="","",IF(Accounts!D60+Accounts!E60=0,"",Accounts!A60))</f>
        <v/>
      </c>
      <c r="B60" s="14">
        <f>IF(A60="","",IF(Accounts!D60=0,"",Accounts!D60))</f>
        <v/>
      </c>
      <c r="C60" s="14">
        <f>IF(A60="","",IF(Accounts!E60=0,"",Accounts!E60))</f>
        <v/>
      </c>
    </row>
    <row r="61">
      <c r="A61" s="15">
        <f>IF(Accounts!A61="","",IF(Accounts!D61+Accounts!E61=0,"",Accounts!A61))</f>
        <v/>
      </c>
      <c r="B61" s="14">
        <f>IF(A61="","",IF(Accounts!D61=0,"",Accounts!D61))</f>
        <v/>
      </c>
      <c r="C61" s="14">
        <f>IF(A61="","",IF(Accounts!E61=0,"",Accounts!E61))</f>
        <v/>
      </c>
    </row>
    <row r="62">
      <c r="A62" s="15">
        <f>IF(Accounts!A62="","",IF(Accounts!D62+Accounts!E62=0,"",Accounts!A62))</f>
        <v/>
      </c>
      <c r="B62" s="14">
        <f>IF(A62="","",IF(Accounts!D62=0,"",Accounts!D62))</f>
        <v/>
      </c>
      <c r="C62" s="14">
        <f>IF(A62="","",IF(Accounts!E62=0,"",Accounts!E62))</f>
        <v/>
      </c>
    </row>
    <row r="63">
      <c r="A63" s="15">
        <f>IF(Accounts!A63="","",IF(Accounts!D63+Accounts!E63=0,"",Accounts!A63))</f>
        <v/>
      </c>
      <c r="B63" s="14">
        <f>IF(A63="","",IF(Accounts!D63=0,"",Accounts!D63))</f>
        <v/>
      </c>
      <c r="C63" s="14">
        <f>IF(A63="","",IF(Accounts!E63=0,"",Accounts!E63))</f>
        <v/>
      </c>
    </row>
    <row r="64">
      <c r="A64" s="15">
        <f>IF(Accounts!A64="","",IF(Accounts!D64+Accounts!E64=0,"",Accounts!A64))</f>
        <v/>
      </c>
      <c r="B64" s="14">
        <f>IF(A64="","",IF(Accounts!D64=0,"",Accounts!D64))</f>
        <v/>
      </c>
      <c r="C64" s="14">
        <f>IF(A64="","",IF(Accounts!E64=0,"",Accounts!E64))</f>
        <v/>
      </c>
    </row>
    <row r="65">
      <c r="A65" s="10" t="inlineStr">
        <is>
          <t>Total</t>
        </is>
      </c>
      <c r="B65" s="11">
        <f>SUM(B5:B64)</f>
        <v/>
      </c>
      <c r="C65" s="11">
        <f>SUM(C5:C64)</f>
        <v/>
      </c>
    </row>
    <row r="66">
      <c r="A66" s="12">
        <f>IF(ROUND(B65-(C65),0)=0,"OK: trial balance tallies","CHECK: trial balance tallies do not match")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70" customWidth="1" min="1" max="1"/>
    <col width="40" customWidth="1" min="2" max="2"/>
  </cols>
  <sheetData>
    <row r="1">
      <c r="A1" s="3" t="inlineStr">
        <is>
          <t>Checks</t>
        </is>
      </c>
    </row>
    <row r="2">
      <c r="A2" s="4" t="inlineStr">
        <is>
          <t>Every line should say OK</t>
        </is>
      </c>
    </row>
    <row r="4">
      <c r="A4" t="inlineStr">
        <is>
          <t>Journal: total debits = total credits</t>
        </is>
      </c>
      <c r="B4" s="12">
        <f>Journal!F402</f>
        <v/>
      </c>
    </row>
    <row r="5">
      <c r="A5" t="inlineStr">
        <is>
          <t>Journal: every entry balanced</t>
        </is>
      </c>
      <c r="B5" s="12">
        <f>IF(Journal!D403=0,"OK: all entries balanced","CHECK: "&amp;Journal!D403&amp;" lines in unbalanced entries")</f>
        <v/>
      </c>
    </row>
    <row r="6">
      <c r="A6" t="inlineStr">
        <is>
          <t>Accounts: every journal account is listed</t>
        </is>
      </c>
      <c r="B6" s="12">
        <f>IF(Accounts!B66=0,"OK: all accounts listed","CHECK: add missing account names")</f>
        <v/>
      </c>
    </row>
    <row r="7">
      <c r="A7" t="inlineStr">
        <is>
          <t>Accounts: ledger debits = journal debits</t>
        </is>
      </c>
      <c r="B7" s="12">
        <f>Accounts!D66</f>
        <v/>
      </c>
    </row>
    <row r="8">
      <c r="A8" t="inlineStr">
        <is>
          <t>Trial balance tallies</t>
        </is>
      </c>
      <c r="B8" s="12">
        <f>'Trial balance'!A66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22" customWidth="1" min="1" max="1"/>
    <col width="34" customWidth="1" min="2" max="2"/>
    <col width="34" customWidth="1" min="3" max="3"/>
  </cols>
  <sheetData>
    <row r="1">
      <c r="A1" s="3" t="inlineStr">
        <is>
          <t>Rules of debit and credit</t>
        </is>
      </c>
    </row>
    <row r="2">
      <c r="A2" s="4" t="inlineStr">
        <is>
          <t>Two ways of saying the same thing</t>
        </is>
      </c>
    </row>
    <row r="4">
      <c r="A4" s="5" t="inlineStr">
        <is>
          <t>Account type</t>
        </is>
      </c>
      <c r="B4" s="5" t="inlineStr">
        <is>
          <t>Debit</t>
        </is>
      </c>
      <c r="C4" s="5" t="inlineStr">
        <is>
          <t>Credit</t>
        </is>
      </c>
    </row>
    <row r="5">
      <c r="A5" s="2" t="inlineStr">
        <is>
          <t>Personal (people, firms, banks)</t>
        </is>
      </c>
      <c r="B5" s="2" t="inlineStr">
        <is>
          <t>The receiver</t>
        </is>
      </c>
      <c r="C5" s="2" t="inlineStr">
        <is>
          <t>The giver</t>
        </is>
      </c>
    </row>
    <row r="6">
      <c r="A6" s="2" t="inlineStr">
        <is>
          <t>Real (assets: cash, stock, furniture)</t>
        </is>
      </c>
      <c r="B6" s="2" t="inlineStr">
        <is>
          <t>What comes in</t>
        </is>
      </c>
      <c r="C6" s="2" t="inlineStr">
        <is>
          <t>What goes out</t>
        </is>
      </c>
    </row>
    <row r="7">
      <c r="A7" s="2" t="inlineStr">
        <is>
          <t>Nominal (expenses, losses, incomes, gains)</t>
        </is>
      </c>
      <c r="B7" s="2" t="inlineStr">
        <is>
          <t>All expenses and losses</t>
        </is>
      </c>
      <c r="C7" s="2" t="inlineStr">
        <is>
          <t>All incomes and gains</t>
        </is>
      </c>
    </row>
    <row r="8">
      <c r="A8" s="2" t="inlineStr"/>
      <c r="B8" s="2" t="n"/>
      <c r="C8" s="2" t="n"/>
    </row>
    <row r="9">
      <c r="A9" s="2" t="inlineStr">
        <is>
          <t>Modern rule: Asset</t>
        </is>
      </c>
      <c r="B9" s="2" t="inlineStr">
        <is>
          <t>Increase</t>
        </is>
      </c>
      <c r="C9" s="2" t="inlineStr">
        <is>
          <t>Decrease</t>
        </is>
      </c>
    </row>
    <row r="10">
      <c r="A10" s="2" t="inlineStr">
        <is>
          <t>Modern rule: Liability</t>
        </is>
      </c>
      <c r="B10" s="2" t="inlineStr">
        <is>
          <t>Decrease</t>
        </is>
      </c>
      <c r="C10" s="2" t="inlineStr">
        <is>
          <t>Increase</t>
        </is>
      </c>
    </row>
    <row r="11">
      <c r="A11" s="2" t="inlineStr">
        <is>
          <t>Modern rule: Capital</t>
        </is>
      </c>
      <c r="B11" s="2" t="inlineStr">
        <is>
          <t>Decrease (incl. drawings)</t>
        </is>
      </c>
      <c r="C11" s="2" t="inlineStr">
        <is>
          <t>Increase</t>
        </is>
      </c>
    </row>
    <row r="12">
      <c r="A12" s="2" t="inlineStr">
        <is>
          <t>Modern rule: Income</t>
        </is>
      </c>
      <c r="B12" s="2" t="inlineStr">
        <is>
          <t>Decrease</t>
        </is>
      </c>
      <c r="C12" s="2" t="inlineStr">
        <is>
          <t>Increase</t>
        </is>
      </c>
    </row>
    <row r="13">
      <c r="A13" s="2" t="inlineStr">
        <is>
          <t>Modern rule: Expense</t>
        </is>
      </c>
      <c r="B13" s="2" t="inlineStr">
        <is>
          <t>Increase</t>
        </is>
      </c>
      <c r="C13" s="2" t="inlineStr">
        <is>
          <t>Decrease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12" customWidth="1" min="1" max="1"/>
    <col width="52" customWidth="1" min="2" max="2"/>
    <col width="8" customWidth="1" min="3" max="3"/>
    <col width="16" customWidth="1" min="4" max="4"/>
    <col width="16" customWidth="1" min="5" max="5"/>
  </cols>
  <sheetData>
    <row r="1">
      <c r="A1" s="3" t="inlineStr">
        <is>
          <t>Journal of ______________________  for the month of __________</t>
        </is>
      </c>
    </row>
    <row r="2">
      <c r="A2" s="4" t="inlineStr">
        <is>
          <t>Print this page (A4). Write the narration in brackets under each entry.</t>
        </is>
      </c>
    </row>
    <row r="4">
      <c r="A4" s="5" t="inlineStr">
        <is>
          <t>Date</t>
        </is>
      </c>
      <c r="B4" s="5" t="inlineStr">
        <is>
          <t>Particulars</t>
        </is>
      </c>
      <c r="C4" s="5" t="inlineStr">
        <is>
          <t>L.F.</t>
        </is>
      </c>
      <c r="D4" s="5" t="inlineStr">
        <is>
          <t>Debit (₹)</t>
        </is>
      </c>
      <c r="E4" s="5" t="inlineStr">
        <is>
          <t>Credit (₹)</t>
        </is>
      </c>
    </row>
    <row r="5">
      <c r="A5" s="7" t="n"/>
      <c r="B5" s="7" t="n"/>
      <c r="C5" s="7" t="n"/>
      <c r="D5" s="8" t="n"/>
      <c r="E5" s="8" t="n"/>
    </row>
    <row r="6">
      <c r="A6" s="7" t="n"/>
      <c r="B6" s="7" t="n"/>
      <c r="C6" s="7" t="n"/>
      <c r="D6" s="8" t="n"/>
      <c r="E6" s="8" t="n"/>
    </row>
    <row r="7">
      <c r="A7" s="7" t="n"/>
      <c r="B7" s="7" t="n"/>
      <c r="C7" s="7" t="n"/>
      <c r="D7" s="8" t="n"/>
      <c r="E7" s="8" t="n"/>
    </row>
    <row r="8">
      <c r="A8" s="7" t="n"/>
      <c r="B8" s="7" t="n"/>
      <c r="C8" s="7" t="n"/>
      <c r="D8" s="8" t="n"/>
      <c r="E8" s="8" t="n"/>
    </row>
    <row r="9">
      <c r="A9" s="7" t="n"/>
      <c r="B9" s="7" t="n"/>
      <c r="C9" s="7" t="n"/>
      <c r="D9" s="8" t="n"/>
      <c r="E9" s="8" t="n"/>
    </row>
    <row r="10">
      <c r="A10" s="7" t="n"/>
      <c r="B10" s="7" t="n"/>
      <c r="C10" s="7" t="n"/>
      <c r="D10" s="8" t="n"/>
      <c r="E10" s="8" t="n"/>
    </row>
    <row r="11">
      <c r="A11" s="7" t="n"/>
      <c r="B11" s="7" t="n"/>
      <c r="C11" s="7" t="n"/>
      <c r="D11" s="8" t="n"/>
      <c r="E11" s="8" t="n"/>
    </row>
    <row r="12">
      <c r="A12" s="7" t="n"/>
      <c r="B12" s="7" t="n"/>
      <c r="C12" s="7" t="n"/>
      <c r="D12" s="8" t="n"/>
      <c r="E12" s="8" t="n"/>
    </row>
    <row r="13">
      <c r="A13" s="7" t="n"/>
      <c r="B13" s="7" t="n"/>
      <c r="C13" s="7" t="n"/>
      <c r="D13" s="8" t="n"/>
      <c r="E13" s="8" t="n"/>
    </row>
    <row r="14">
      <c r="A14" s="7" t="n"/>
      <c r="B14" s="7" t="n"/>
      <c r="C14" s="7" t="n"/>
      <c r="D14" s="8" t="n"/>
      <c r="E14" s="8" t="n"/>
    </row>
    <row r="15">
      <c r="A15" s="7" t="n"/>
      <c r="B15" s="7" t="n"/>
      <c r="C15" s="7" t="n"/>
      <c r="D15" s="8" t="n"/>
      <c r="E15" s="8" t="n"/>
    </row>
    <row r="16">
      <c r="A16" s="7" t="n"/>
      <c r="B16" s="7" t="n"/>
      <c r="C16" s="7" t="n"/>
      <c r="D16" s="8" t="n"/>
      <c r="E16" s="8" t="n"/>
    </row>
    <row r="17">
      <c r="A17" s="7" t="n"/>
      <c r="B17" s="7" t="n"/>
      <c r="C17" s="7" t="n"/>
      <c r="D17" s="8" t="n"/>
      <c r="E17" s="8" t="n"/>
    </row>
    <row r="18">
      <c r="A18" s="7" t="n"/>
      <c r="B18" s="7" t="n"/>
      <c r="C18" s="7" t="n"/>
      <c r="D18" s="8" t="n"/>
      <c r="E18" s="8" t="n"/>
    </row>
    <row r="19">
      <c r="A19" s="7" t="n"/>
      <c r="B19" s="7" t="n"/>
      <c r="C19" s="7" t="n"/>
      <c r="D19" s="8" t="n"/>
      <c r="E19" s="8" t="n"/>
    </row>
    <row r="20">
      <c r="A20" s="7" t="n"/>
      <c r="B20" s="7" t="n"/>
      <c r="C20" s="7" t="n"/>
      <c r="D20" s="8" t="n"/>
      <c r="E20" s="8" t="n"/>
    </row>
    <row r="21">
      <c r="A21" s="7" t="n"/>
      <c r="B21" s="7" t="n"/>
      <c r="C21" s="7" t="n"/>
      <c r="D21" s="8" t="n"/>
      <c r="E21" s="8" t="n"/>
    </row>
    <row r="22">
      <c r="A22" s="7" t="n"/>
      <c r="B22" s="7" t="n"/>
      <c r="C22" s="7" t="n"/>
      <c r="D22" s="8" t="n"/>
      <c r="E22" s="8" t="n"/>
    </row>
    <row r="23">
      <c r="A23" s="7" t="n"/>
      <c r="B23" s="7" t="n"/>
      <c r="C23" s="7" t="n"/>
      <c r="D23" s="8" t="n"/>
      <c r="E23" s="8" t="n"/>
    </row>
    <row r="24">
      <c r="A24" s="7" t="n"/>
      <c r="B24" s="7" t="n"/>
      <c r="C24" s="7" t="n"/>
      <c r="D24" s="8" t="n"/>
      <c r="E24" s="8" t="n"/>
    </row>
    <row r="25">
      <c r="A25" s="7" t="n"/>
      <c r="B25" s="7" t="n"/>
      <c r="C25" s="7" t="n"/>
      <c r="D25" s="8" t="n"/>
      <c r="E25" s="8" t="n"/>
    </row>
    <row r="26">
      <c r="A26" s="7" t="n"/>
      <c r="B26" s="7" t="n"/>
      <c r="C26" s="7" t="n"/>
      <c r="D26" s="8" t="n"/>
      <c r="E26" s="8" t="n"/>
    </row>
    <row r="27">
      <c r="A27" s="7" t="n"/>
      <c r="B27" s="7" t="n"/>
      <c r="C27" s="7" t="n"/>
      <c r="D27" s="8" t="n"/>
      <c r="E27" s="8" t="n"/>
    </row>
    <row r="28">
      <c r="A28" s="7" t="n"/>
      <c r="B28" s="7" t="n"/>
      <c r="C28" s="7" t="n"/>
      <c r="D28" s="8" t="n"/>
      <c r="E28" s="8" t="n"/>
    </row>
    <row r="29">
      <c r="A29" s="7" t="n"/>
      <c r="B29" s="7" t="n"/>
      <c r="C29" s="7" t="n"/>
      <c r="D29" s="8" t="n"/>
      <c r="E29" s="8" t="n"/>
    </row>
    <row r="30">
      <c r="A30" s="7" t="n"/>
      <c r="B30" s="7" t="n"/>
      <c r="C30" s="7" t="n"/>
      <c r="D30" s="8" t="n"/>
      <c r="E30" s="8" t="n"/>
    </row>
    <row r="31">
      <c r="A31" s="7" t="n"/>
      <c r="B31" s="7" t="n"/>
      <c r="C31" s="7" t="n"/>
      <c r="D31" s="8" t="n"/>
      <c r="E31" s="8" t="n"/>
    </row>
    <row r="32">
      <c r="A32" s="7" t="n"/>
      <c r="B32" s="7" t="n"/>
      <c r="C32" s="7" t="n"/>
      <c r="D32" s="8" t="n"/>
      <c r="E32" s="8" t="n"/>
    </row>
    <row r="33">
      <c r="A33" s="7" t="n"/>
      <c r="B33" s="7" t="n"/>
      <c r="C33" s="7" t="n"/>
      <c r="D33" s="8" t="n"/>
      <c r="E33" s="8" t="n"/>
    </row>
    <row r="34">
      <c r="A34" s="7" t="n"/>
      <c r="B34" s="7" t="n"/>
      <c r="C34" s="7" t="n"/>
      <c r="D34" s="8" t="n"/>
      <c r="E34" s="8" t="n"/>
    </row>
    <row r="35">
      <c r="A35" s="7" t="n"/>
      <c r="B35" s="7" t="n"/>
      <c r="C35" s="7" t="n"/>
      <c r="D35" s="8" t="n"/>
      <c r="E35" s="8" t="n"/>
    </row>
    <row r="36">
      <c r="A36" s="7" t="n"/>
      <c r="B36" s="7" t="n"/>
      <c r="C36" s="7" t="n"/>
      <c r="D36" s="8" t="n"/>
      <c r="E36" s="8" t="n"/>
    </row>
    <row r="37">
      <c r="A37" s="7" t="n"/>
      <c r="B37" s="7" t="n"/>
      <c r="C37" s="7" t="n"/>
      <c r="D37" s="8" t="n"/>
      <c r="E37" s="8" t="n"/>
    </row>
    <row r="38">
      <c r="A38" s="7" t="n"/>
      <c r="B38" s="7" t="n"/>
      <c r="C38" s="7" t="n"/>
      <c r="D38" s="8" t="n"/>
      <c r="E38" s="8" t="n"/>
    </row>
    <row r="39">
      <c r="A39" s="7" t="n"/>
      <c r="B39" s="7" t="n"/>
      <c r="C39" s="7" t="n"/>
      <c r="D39" s="8" t="n"/>
      <c r="E39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2026-10-28T10:54:15Z</dcterms:created>
  <dcterms:modified xmlns:dcterms="http://purl.org/dc/terms/" xmlns:xsi="http://www.w3.org/2001/XMLSchema-instance" xsi:type="dcterms:W3CDTF">2026-10-28T10:54:15Z</dcterms:modified>
</cp:coreProperties>
</file>