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unning Balance" sheetId="2" state="visible" r:id="rId2"/>
    <sheet xmlns:r="http://schemas.openxmlformats.org/officeDocument/2006/relationships" name="Party Ledger" sheetId="3" state="visible" r:id="rId3"/>
    <sheet xmlns:r="http://schemas.openxmlformats.org/officeDocument/2006/relationships" name="Chart of Accounts" sheetId="4" state="visible" r:id="rId4"/>
    <sheet xmlns:r="http://schemas.openxmlformats.org/officeDocument/2006/relationships" name="Worked Posting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1B3A5F"/>
      <sz val="14"/>
    </font>
    <font>
      <name val="Calibri"/>
      <i val="1"/>
      <color rgb="00666666"/>
      <sz val="10"/>
    </font>
    <font>
      <name val="Calibri"/>
      <b val="1"/>
      <color rgb="000D7377"/>
      <sz val="12"/>
    </font>
    <font>
      <name val="Calibri"/>
      <sz val="10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b val="1"/>
      <color rgb="000D7377"/>
      <sz val="10"/>
    </font>
    <font>
      <name val="Calibri"/>
      <i val="1"/>
      <sz val="9"/>
    </font>
    <font>
      <name val="Calibri"/>
      <b val="1"/>
      <color rgb="00990000"/>
      <sz val="10"/>
    </font>
  </fonts>
  <fills count="5">
    <fill>
      <patternFill/>
    </fill>
    <fill>
      <patternFill patternType="gray125"/>
    </fill>
    <fill>
      <patternFill patternType="solid">
        <fgColor rgb="00D6EAF8"/>
      </patternFill>
    </fill>
    <fill>
      <patternFill patternType="solid">
        <fgColor rgb="001B3A5F"/>
      </patternFill>
    </fill>
    <fill>
      <patternFill patternType="solid">
        <fgColor rgb="00D5F5E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0" pivotButton="0" quotePrefix="0" xfId="0"/>
    <xf numFmtId="4" fontId="0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4" fontId="0" fillId="4" borderId="0" pivotButton="0" quotePrefix="0" xfId="0"/>
    <xf numFmtId="0" fontId="0" fillId="4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4" fontId="0" fillId="2" borderId="1" pivotButton="0" quotePrefix="0" xfId="0"/>
    <xf numFmtId="4" fontId="0" fillId="4" borderId="1" pivotButton="0" quotePrefix="0" xfId="0"/>
    <xf numFmtId="0" fontId="0" fillId="4" borderId="1" pivotButton="0" quotePrefix="0" xfId="0"/>
    <xf numFmtId="0" fontId="4" fillId="0" borderId="1" pivotButton="0" quotePrefix="0" xfId="0"/>
    <xf numFmtId="4" fontId="4" fillId="4" borderId="1" pivotButton="0" quotePrefix="0" xfId="0"/>
    <xf numFmtId="4" fontId="4" fillId="0" borderId="1" pivotButton="0" quotePrefix="0" xfId="0"/>
    <xf numFmtId="0" fontId="4" fillId="4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SCALESAATHI | LEDGER FORMAT TEMPLATE</t>
        </is>
      </c>
    </row>
    <row r="2">
      <c r="A2" s="2" t="inlineStr">
        <is>
          <t>Educational INR ledger layouts with one fictional worked example. Not a prescribed government form.</t>
        </is>
      </c>
    </row>
    <row r="4">
      <c r="A4" s="3" t="inlineStr">
        <is>
          <t>01 | What this workbook is for</t>
        </is>
      </c>
    </row>
    <row r="5" ht="36" customHeight="1">
      <c r="A5" s="4" t="inlineStr">
        <is>
          <t>Running-balance general ledger register, party (debtor/creditor) ledger, blank posting rows, and a filled journal→ledger example. INR only.</t>
        </is>
      </c>
    </row>
    <row r="7">
      <c r="A7" s="3" t="inlineStr">
        <is>
          <t>02 | Choose a sheet</t>
        </is>
      </c>
    </row>
    <row r="8" ht="48" customHeight="1">
      <c r="A8" s="4" t="inlineStr">
        <is>
          <t>Running Balance: chronological posting register with Dr/Cr and calculated balance. Party Ledger: one customer or supplier account. Worked Posting: fictional Mehra Traders example. Chart of Accounts: starter list. Sources: limits and citations.</t>
        </is>
      </c>
    </row>
    <row r="10">
      <c r="A10" s="3" t="inlineStr">
        <is>
          <t>03 | Enter opening balances once</t>
        </is>
      </c>
    </row>
    <row r="11">
      <c r="A11" s="4" t="inlineStr">
        <is>
          <t>Put the verified opening Dr or Cr balance in the opening cell. Do not re-enter it as a posting row.</t>
        </is>
      </c>
    </row>
    <row r="13">
      <c r="A13" s="3" t="inlineStr">
        <is>
          <t>04 | One row per posting line</t>
        </is>
      </c>
    </row>
    <row r="14">
      <c r="A14" s="4" t="inlineStr">
        <is>
          <t>Each journal line that hits an account becomes one ledger row. Date, reference (J.F. / voucher), particulars, Debit ₹ OR Credit ₹ (not both), then let the balance formula run.</t>
        </is>
      </c>
    </row>
    <row r="16">
      <c r="A16" s="3" t="inlineStr">
        <is>
          <t>05 | Do not overwrite green formula cells</t>
        </is>
      </c>
    </row>
    <row r="17">
      <c r="A17" s="4" t="inlineStr">
        <is>
          <t>Blue cells are inputs. Green cells are formulas (running balance, totals). Overwriting formulas breaks the register.</t>
        </is>
      </c>
    </row>
    <row r="19">
      <c r="A19" s="3" t="inlineStr">
        <is>
          <t>06 | Keep GST input and output separate</t>
        </is>
      </c>
    </row>
    <row r="20">
      <c r="A20" s="4" t="inlineStr">
        <is>
          <t>Use separate Input CGST / Input SGST (or Input IGST) and Output CGST / Output SGST (or Output IGST) accounts. Do not net GST in a single ledger account.</t>
        </is>
      </c>
    </row>
    <row r="22">
      <c r="A22" s="3" t="inlineStr">
        <is>
          <t>07 | Evidence and limits</t>
        </is>
      </c>
    </row>
    <row r="23">
      <c r="A23" s="4" t="inlineStr">
        <is>
          <t>Retain invoices, receipts, daybook/journal vouchers. This workbook is not a full double-entry system, tax return, or audit trail. Cross-check cash and bank movements in a cash book.</t>
        </is>
      </c>
    </row>
    <row r="25">
      <c r="A25" s="3" t="inlineStr">
        <is>
          <t>08 | Fictional example firm</t>
        </is>
      </c>
    </row>
    <row r="26">
      <c r="A26" s="4" t="inlineStr">
        <is>
          <t>Mehra Traders (fictional). Period: 1–12 September 2026. No real GSTIN, bank account, or signature is used.</t>
        </is>
      </c>
    </row>
    <row r="28">
      <c r="A28" s="3" t="inlineStr">
        <is>
          <t>Disclaimer</t>
        </is>
      </c>
    </row>
    <row r="29" ht="48" customHeight="1">
      <c r="A29" s="4" t="inlineStr">
        <is>
          <t>Free ScaleSaathi educational templates. Not prescribed government forms, tax/legal advice, or a complete accounting system. Verify obligations with a CA and current official sources.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36" customWidth="1" min="4" max="4"/>
    <col width="12" customWidth="1" min="5" max="5"/>
    <col width="12" customWidth="1" min="6" max="6"/>
    <col width="12" customWidth="1" min="7" max="7"/>
    <col width="8" customWidth="1" min="8" max="8"/>
    <col width="18" customWidth="1" min="9" max="9"/>
  </cols>
  <sheetData>
    <row r="1">
      <c r="A1" s="1" t="inlineStr">
        <is>
          <t>GENERAL LEDGER | RUNNING-BALANCE REGISTER (BLANK)</t>
        </is>
      </c>
    </row>
    <row r="2">
      <c r="A2" s="5" t="inlineStr">
        <is>
          <t>Account / party name: _______________________   Period: _______________________   Folio / code: __________</t>
        </is>
      </c>
    </row>
    <row r="4">
      <c r="A4" t="inlineStr">
        <is>
          <t>Opening balance (₹)</t>
        </is>
      </c>
      <c r="B4" s="6" t="n">
        <v>0</v>
      </c>
      <c r="C4" t="inlineStr">
        <is>
          <t>Dr or Cr</t>
        </is>
      </c>
      <c r="D4" s="7" t="inlineStr">
        <is>
          <t>Dr</t>
        </is>
      </c>
      <c r="E4" s="8" t="inlineStr">
        <is>
          <t>Blue = input; green = formula. Capacity: 80 rows (11–90). Enter Debit OR Credit, not both.</t>
        </is>
      </c>
    </row>
    <row r="6">
      <c r="A6" t="inlineStr">
        <is>
          <t>Closing balance (₹)</t>
        </is>
      </c>
      <c r="B6" s="9">
        <f>IFERROR(LOOKUP(2,1/(I11:I90="OK"),G11:G90),$B$4)</f>
        <v/>
      </c>
      <c r="C6" t="inlineStr">
        <is>
          <t>Dr/Cr</t>
        </is>
      </c>
      <c r="D6" s="10">
        <f>IFERROR(LOOKUP(2,1/(I11:I90="OK"),H11:H90),$D$4)</f>
        <v/>
      </c>
    </row>
    <row r="10">
      <c r="A10" s="11" t="inlineStr">
        <is>
          <t>Date</t>
        </is>
      </c>
      <c r="B10" s="11" t="inlineStr">
        <is>
          <t>Ref / J.F.</t>
        </is>
      </c>
      <c r="C10" s="11" t="inlineStr">
        <is>
          <t>Account / Party</t>
        </is>
      </c>
      <c r="D10" s="11" t="inlineStr">
        <is>
          <t>Particulars</t>
        </is>
      </c>
      <c r="E10" s="11" t="inlineStr">
        <is>
          <t>Debit ₹</t>
        </is>
      </c>
      <c r="F10" s="11" t="inlineStr">
        <is>
          <t>Credit ₹</t>
        </is>
      </c>
      <c r="G10" s="11" t="inlineStr">
        <is>
          <t>Balance ₹</t>
        </is>
      </c>
      <c r="H10" s="11" t="inlineStr">
        <is>
          <t>Dr/Cr</t>
        </is>
      </c>
      <c r="I10" s="11" t="inlineStr">
        <is>
          <t>Entry check</t>
        </is>
      </c>
    </row>
    <row r="11">
      <c r="A11" s="12" t="n"/>
      <c r="B11" s="12" t="n"/>
      <c r="C11" s="12" t="n"/>
      <c r="D11" s="12" t="n"/>
      <c r="E11" s="13" t="n"/>
      <c r="F11" s="13" t="n"/>
      <c r="G11" s="14">
        <f>IF(I11="","",IF(I11&lt;&gt;"OK","",ABS(IF($D$4="Dr",$B$4,-$B$4)+SUMIF($I$11:I11,"OK",$E$11:E11)-SUMIF($I$11:I11,"OK",$F$11:F11))))</f>
        <v/>
      </c>
      <c r="H11" s="15">
        <f>IF(I11="","",IF(I11&lt;&gt;"OK","",IF((IF($D$4="Dr",$B$4,-$B$4)+SUMIF($I$11:I11,"OK",$E$11:E11)-SUMIF($I$11:I11,"OK",$F$11:F11))&gt;0.0001,"Dr",IF((IF($D$4="Dr",$B$4,-$B$4)+SUMIF($I$11:I11,"OK",$E$11:E11)-SUMIF($I$11:I11,"OK",$F$11:F11))&lt;-0.0001,"Cr","Nil"))))</f>
        <v/>
      </c>
      <c r="I11" s="15">
        <f>IF(AND(A11="",B11="",C11="",D11="",E11="",F11=""),"",IF(OR(A11="",B11="",D11=""),"CHECK DATE/REF/DETAILS",IF(AND(ISNUMBER(E11),ISNUMBER(F11)),"CHECK: BOTH DR AND CR",IF(AND(NOT(ISNUMBER(E11)),NOT(ISNUMBER(F11))),"CHECK AMOUNT","OK"))))</f>
        <v/>
      </c>
    </row>
    <row r="12">
      <c r="A12" s="12" t="n"/>
      <c r="B12" s="12" t="n"/>
      <c r="C12" s="12" t="n"/>
      <c r="D12" s="12" t="n"/>
      <c r="E12" s="13" t="n"/>
      <c r="F12" s="13" t="n"/>
      <c r="G12" s="14">
        <f>IF(I12="","",IF(I12&lt;&gt;"OK","",ABS(IF($D$4="Dr",$B$4,-$B$4)+SUMIF($I$11:I12,"OK",$E$11:E12)-SUMIF($I$11:I12,"OK",$F$11:F12))))</f>
        <v/>
      </c>
      <c r="H12" s="15">
        <f>IF(I12="","",IF(I12&lt;&gt;"OK","",IF((IF($D$4="Dr",$B$4,-$B$4)+SUMIF($I$11:I12,"OK",$E$11:E12)-SUMIF($I$11:I12,"OK",$F$11:F12))&gt;0.0001,"Dr",IF((IF($D$4="Dr",$B$4,-$B$4)+SUMIF($I$11:I12,"OK",$E$11:E12)-SUMIF($I$11:I12,"OK",$F$11:F12))&lt;-0.0001,"Cr","Nil"))))</f>
        <v/>
      </c>
      <c r="I12" s="15">
        <f>IF(AND(A12="",B12="",C12="",D12="",E12="",F12=""),"",IF(OR(A12="",B12="",D12=""),"CHECK DATE/REF/DETAILS",IF(AND(ISNUMBER(E12),ISNUMBER(F12)),"CHECK: BOTH DR AND CR",IF(AND(NOT(ISNUMBER(E12)),NOT(ISNUMBER(F12))),"CHECK AMOUNT","OK"))))</f>
        <v/>
      </c>
    </row>
    <row r="13">
      <c r="A13" s="12" t="n"/>
      <c r="B13" s="12" t="n"/>
      <c r="C13" s="12" t="n"/>
      <c r="D13" s="12" t="n"/>
      <c r="E13" s="13" t="n"/>
      <c r="F13" s="13" t="n"/>
      <c r="G13" s="14">
        <f>IF(I13="","",IF(I13&lt;&gt;"OK","",ABS(IF($D$4="Dr",$B$4,-$B$4)+SUMIF($I$11:I13,"OK",$E$11:E13)-SUMIF($I$11:I13,"OK",$F$11:F13))))</f>
        <v/>
      </c>
      <c r="H13" s="15">
        <f>IF(I13="","",IF(I13&lt;&gt;"OK","",IF((IF($D$4="Dr",$B$4,-$B$4)+SUMIF($I$11:I13,"OK",$E$11:E13)-SUMIF($I$11:I13,"OK",$F$11:F13))&gt;0.0001,"Dr",IF((IF($D$4="Dr",$B$4,-$B$4)+SUMIF($I$11:I13,"OK",$E$11:E13)-SUMIF($I$11:I13,"OK",$F$11:F13))&lt;-0.0001,"Cr","Nil"))))</f>
        <v/>
      </c>
      <c r="I13" s="15">
        <f>IF(AND(A13="",B13="",C13="",D13="",E13="",F13=""),"",IF(OR(A13="",B13="",D13=""),"CHECK DATE/REF/DETAILS",IF(AND(ISNUMBER(E13),ISNUMBER(F13)),"CHECK: BOTH DR AND CR",IF(AND(NOT(ISNUMBER(E13)),NOT(ISNUMBER(F13))),"CHECK AMOUNT","OK"))))</f>
        <v/>
      </c>
    </row>
    <row r="14">
      <c r="A14" s="12" t="n"/>
      <c r="B14" s="12" t="n"/>
      <c r="C14" s="12" t="n"/>
      <c r="D14" s="12" t="n"/>
      <c r="E14" s="13" t="n"/>
      <c r="F14" s="13" t="n"/>
      <c r="G14" s="14">
        <f>IF(I14="","",IF(I14&lt;&gt;"OK","",ABS(IF($D$4="Dr",$B$4,-$B$4)+SUMIF($I$11:I14,"OK",$E$11:E14)-SUMIF($I$11:I14,"OK",$F$11:F14))))</f>
        <v/>
      </c>
      <c r="H14" s="15">
        <f>IF(I14="","",IF(I14&lt;&gt;"OK","",IF((IF($D$4="Dr",$B$4,-$B$4)+SUMIF($I$11:I14,"OK",$E$11:E14)-SUMIF($I$11:I14,"OK",$F$11:F14))&gt;0.0001,"Dr",IF((IF($D$4="Dr",$B$4,-$B$4)+SUMIF($I$11:I14,"OK",$E$11:E14)-SUMIF($I$11:I14,"OK",$F$11:F14))&lt;-0.0001,"Cr","Nil"))))</f>
        <v/>
      </c>
      <c r="I14" s="15">
        <f>IF(AND(A14="",B14="",C14="",D14="",E14="",F14=""),"",IF(OR(A14="",B14="",D14=""),"CHECK DATE/REF/DETAILS",IF(AND(ISNUMBER(E14),ISNUMBER(F14)),"CHECK: BOTH DR AND CR",IF(AND(NOT(ISNUMBER(E14)),NOT(ISNUMBER(F14))),"CHECK AMOUNT","OK"))))</f>
        <v/>
      </c>
    </row>
    <row r="15">
      <c r="A15" s="12" t="n"/>
      <c r="B15" s="12" t="n"/>
      <c r="C15" s="12" t="n"/>
      <c r="D15" s="12" t="n"/>
      <c r="E15" s="13" t="n"/>
      <c r="F15" s="13" t="n"/>
      <c r="G15" s="14">
        <f>IF(I15="","",IF(I15&lt;&gt;"OK","",ABS(IF($D$4="Dr",$B$4,-$B$4)+SUMIF($I$11:I15,"OK",$E$11:E15)-SUMIF($I$11:I15,"OK",$F$11:F15))))</f>
        <v/>
      </c>
      <c r="H15" s="15">
        <f>IF(I15="","",IF(I15&lt;&gt;"OK","",IF((IF($D$4="Dr",$B$4,-$B$4)+SUMIF($I$11:I15,"OK",$E$11:E15)-SUMIF($I$11:I15,"OK",$F$11:F15))&gt;0.0001,"Dr",IF((IF($D$4="Dr",$B$4,-$B$4)+SUMIF($I$11:I15,"OK",$E$11:E15)-SUMIF($I$11:I15,"OK",$F$11:F15))&lt;-0.0001,"Cr","Nil"))))</f>
        <v/>
      </c>
      <c r="I15" s="15">
        <f>IF(AND(A15="",B15="",C15="",D15="",E15="",F15=""),"",IF(OR(A15="",B15="",D15=""),"CHECK DATE/REF/DETAILS",IF(AND(ISNUMBER(E15),ISNUMBER(F15)),"CHECK: BOTH DR AND CR",IF(AND(NOT(ISNUMBER(E15)),NOT(ISNUMBER(F15))),"CHECK AMOUNT","OK"))))</f>
        <v/>
      </c>
    </row>
    <row r="16">
      <c r="A16" s="12" t="n"/>
      <c r="B16" s="12" t="n"/>
      <c r="C16" s="12" t="n"/>
      <c r="D16" s="12" t="n"/>
      <c r="E16" s="13" t="n"/>
      <c r="F16" s="13" t="n"/>
      <c r="G16" s="14">
        <f>IF(I16="","",IF(I16&lt;&gt;"OK","",ABS(IF($D$4="Dr",$B$4,-$B$4)+SUMIF($I$11:I16,"OK",$E$11:E16)-SUMIF($I$11:I16,"OK",$F$11:F16))))</f>
        <v/>
      </c>
      <c r="H16" s="15">
        <f>IF(I16="","",IF(I16&lt;&gt;"OK","",IF((IF($D$4="Dr",$B$4,-$B$4)+SUMIF($I$11:I16,"OK",$E$11:E16)-SUMIF($I$11:I16,"OK",$F$11:F16))&gt;0.0001,"Dr",IF((IF($D$4="Dr",$B$4,-$B$4)+SUMIF($I$11:I16,"OK",$E$11:E16)-SUMIF($I$11:I16,"OK",$F$11:F16))&lt;-0.0001,"Cr","Nil"))))</f>
        <v/>
      </c>
      <c r="I16" s="15">
        <f>IF(AND(A16="",B16="",C16="",D16="",E16="",F16=""),"",IF(OR(A16="",B16="",D16=""),"CHECK DATE/REF/DETAILS",IF(AND(ISNUMBER(E16),ISNUMBER(F16)),"CHECK: BOTH DR AND CR",IF(AND(NOT(ISNUMBER(E16)),NOT(ISNUMBER(F16))),"CHECK AMOUNT","OK"))))</f>
        <v/>
      </c>
    </row>
    <row r="17">
      <c r="A17" s="12" t="n"/>
      <c r="B17" s="12" t="n"/>
      <c r="C17" s="12" t="n"/>
      <c r="D17" s="12" t="n"/>
      <c r="E17" s="13" t="n"/>
      <c r="F17" s="13" t="n"/>
      <c r="G17" s="14">
        <f>IF(I17="","",IF(I17&lt;&gt;"OK","",ABS(IF($D$4="Dr",$B$4,-$B$4)+SUMIF($I$11:I17,"OK",$E$11:E17)-SUMIF($I$11:I17,"OK",$F$11:F17))))</f>
        <v/>
      </c>
      <c r="H17" s="15">
        <f>IF(I17="","",IF(I17&lt;&gt;"OK","",IF((IF($D$4="Dr",$B$4,-$B$4)+SUMIF($I$11:I17,"OK",$E$11:E17)-SUMIF($I$11:I17,"OK",$F$11:F17))&gt;0.0001,"Dr",IF((IF($D$4="Dr",$B$4,-$B$4)+SUMIF($I$11:I17,"OK",$E$11:E17)-SUMIF($I$11:I17,"OK",$F$11:F17))&lt;-0.0001,"Cr","Nil"))))</f>
        <v/>
      </c>
      <c r="I17" s="15">
        <f>IF(AND(A17="",B17="",C17="",D17="",E17="",F17=""),"",IF(OR(A17="",B17="",D17=""),"CHECK DATE/REF/DETAILS",IF(AND(ISNUMBER(E17),ISNUMBER(F17)),"CHECK: BOTH DR AND CR",IF(AND(NOT(ISNUMBER(E17)),NOT(ISNUMBER(F17))),"CHECK AMOUNT","OK"))))</f>
        <v/>
      </c>
    </row>
    <row r="18">
      <c r="A18" s="12" t="n"/>
      <c r="B18" s="12" t="n"/>
      <c r="C18" s="12" t="n"/>
      <c r="D18" s="12" t="n"/>
      <c r="E18" s="13" t="n"/>
      <c r="F18" s="13" t="n"/>
      <c r="G18" s="14">
        <f>IF(I18="","",IF(I18&lt;&gt;"OK","",ABS(IF($D$4="Dr",$B$4,-$B$4)+SUMIF($I$11:I18,"OK",$E$11:E18)-SUMIF($I$11:I18,"OK",$F$11:F18))))</f>
        <v/>
      </c>
      <c r="H18" s="15">
        <f>IF(I18="","",IF(I18&lt;&gt;"OK","",IF((IF($D$4="Dr",$B$4,-$B$4)+SUMIF($I$11:I18,"OK",$E$11:E18)-SUMIF($I$11:I18,"OK",$F$11:F18))&gt;0.0001,"Dr",IF((IF($D$4="Dr",$B$4,-$B$4)+SUMIF($I$11:I18,"OK",$E$11:E18)-SUMIF($I$11:I18,"OK",$F$11:F18))&lt;-0.0001,"Cr","Nil"))))</f>
        <v/>
      </c>
      <c r="I18" s="15">
        <f>IF(AND(A18="",B18="",C18="",D18="",E18="",F18=""),"",IF(OR(A18="",B18="",D18=""),"CHECK DATE/REF/DETAILS",IF(AND(ISNUMBER(E18),ISNUMBER(F18)),"CHECK: BOTH DR AND CR",IF(AND(NOT(ISNUMBER(E18)),NOT(ISNUMBER(F18))),"CHECK AMOUNT","OK"))))</f>
        <v/>
      </c>
    </row>
    <row r="19">
      <c r="A19" s="12" t="n"/>
      <c r="B19" s="12" t="n"/>
      <c r="C19" s="12" t="n"/>
      <c r="D19" s="12" t="n"/>
      <c r="E19" s="13" t="n"/>
      <c r="F19" s="13" t="n"/>
      <c r="G19" s="14">
        <f>IF(I19="","",IF(I19&lt;&gt;"OK","",ABS(IF($D$4="Dr",$B$4,-$B$4)+SUMIF($I$11:I19,"OK",$E$11:E19)-SUMIF($I$11:I19,"OK",$F$11:F19))))</f>
        <v/>
      </c>
      <c r="H19" s="15">
        <f>IF(I19="","",IF(I19&lt;&gt;"OK","",IF((IF($D$4="Dr",$B$4,-$B$4)+SUMIF($I$11:I19,"OK",$E$11:E19)-SUMIF($I$11:I19,"OK",$F$11:F19))&gt;0.0001,"Dr",IF((IF($D$4="Dr",$B$4,-$B$4)+SUMIF($I$11:I19,"OK",$E$11:E19)-SUMIF($I$11:I19,"OK",$F$11:F19))&lt;-0.0001,"Cr","Nil"))))</f>
        <v/>
      </c>
      <c r="I19" s="15">
        <f>IF(AND(A19="",B19="",C19="",D19="",E19="",F19=""),"",IF(OR(A19="",B19="",D19=""),"CHECK DATE/REF/DETAILS",IF(AND(ISNUMBER(E19),ISNUMBER(F19)),"CHECK: BOTH DR AND CR",IF(AND(NOT(ISNUMBER(E19)),NOT(ISNUMBER(F19))),"CHECK AMOUNT","OK"))))</f>
        <v/>
      </c>
    </row>
    <row r="20">
      <c r="A20" s="12" t="n"/>
      <c r="B20" s="12" t="n"/>
      <c r="C20" s="12" t="n"/>
      <c r="D20" s="12" t="n"/>
      <c r="E20" s="13" t="n"/>
      <c r="F20" s="13" t="n"/>
      <c r="G20" s="14">
        <f>IF(I20="","",IF(I20&lt;&gt;"OK","",ABS(IF($D$4="Dr",$B$4,-$B$4)+SUMIF($I$11:I20,"OK",$E$11:E20)-SUMIF($I$11:I20,"OK",$F$11:F20))))</f>
        <v/>
      </c>
      <c r="H20" s="15">
        <f>IF(I20="","",IF(I20&lt;&gt;"OK","",IF((IF($D$4="Dr",$B$4,-$B$4)+SUMIF($I$11:I20,"OK",$E$11:E20)-SUMIF($I$11:I20,"OK",$F$11:F20))&gt;0.0001,"Dr",IF((IF($D$4="Dr",$B$4,-$B$4)+SUMIF($I$11:I20,"OK",$E$11:E20)-SUMIF($I$11:I20,"OK",$F$11:F20))&lt;-0.0001,"Cr","Nil"))))</f>
        <v/>
      </c>
      <c r="I20" s="15">
        <f>IF(AND(A20="",B20="",C20="",D20="",E20="",F20=""),"",IF(OR(A20="",B20="",D20=""),"CHECK DATE/REF/DETAILS",IF(AND(ISNUMBER(E20),ISNUMBER(F20)),"CHECK: BOTH DR AND CR",IF(AND(NOT(ISNUMBER(E20)),NOT(ISNUMBER(F20))),"CHECK AMOUNT","OK"))))</f>
        <v/>
      </c>
    </row>
    <row r="21">
      <c r="A21" s="12" t="n"/>
      <c r="B21" s="12" t="n"/>
      <c r="C21" s="12" t="n"/>
      <c r="D21" s="12" t="n"/>
      <c r="E21" s="13" t="n"/>
      <c r="F21" s="13" t="n"/>
      <c r="G21" s="14">
        <f>IF(I21="","",IF(I21&lt;&gt;"OK","",ABS(IF($D$4="Dr",$B$4,-$B$4)+SUMIF($I$11:I21,"OK",$E$11:E21)-SUMIF($I$11:I21,"OK",$F$11:F21))))</f>
        <v/>
      </c>
      <c r="H21" s="15">
        <f>IF(I21="","",IF(I21&lt;&gt;"OK","",IF((IF($D$4="Dr",$B$4,-$B$4)+SUMIF($I$11:I21,"OK",$E$11:E21)-SUMIF($I$11:I21,"OK",$F$11:F21))&gt;0.0001,"Dr",IF((IF($D$4="Dr",$B$4,-$B$4)+SUMIF($I$11:I21,"OK",$E$11:E21)-SUMIF($I$11:I21,"OK",$F$11:F21))&lt;-0.0001,"Cr","Nil"))))</f>
        <v/>
      </c>
      <c r="I21" s="15">
        <f>IF(AND(A21="",B21="",C21="",D21="",E21="",F21=""),"",IF(OR(A21="",B21="",D21=""),"CHECK DATE/REF/DETAILS",IF(AND(ISNUMBER(E21),ISNUMBER(F21)),"CHECK: BOTH DR AND CR",IF(AND(NOT(ISNUMBER(E21)),NOT(ISNUMBER(F21))),"CHECK AMOUNT","OK"))))</f>
        <v/>
      </c>
    </row>
    <row r="22">
      <c r="A22" s="12" t="n"/>
      <c r="B22" s="12" t="n"/>
      <c r="C22" s="12" t="n"/>
      <c r="D22" s="12" t="n"/>
      <c r="E22" s="13" t="n"/>
      <c r="F22" s="13" t="n"/>
      <c r="G22" s="14">
        <f>IF(I22="","",IF(I22&lt;&gt;"OK","",ABS(IF($D$4="Dr",$B$4,-$B$4)+SUMIF($I$11:I22,"OK",$E$11:E22)-SUMIF($I$11:I22,"OK",$F$11:F22))))</f>
        <v/>
      </c>
      <c r="H22" s="15">
        <f>IF(I22="","",IF(I22&lt;&gt;"OK","",IF((IF($D$4="Dr",$B$4,-$B$4)+SUMIF($I$11:I22,"OK",$E$11:E22)-SUMIF($I$11:I22,"OK",$F$11:F22))&gt;0.0001,"Dr",IF((IF($D$4="Dr",$B$4,-$B$4)+SUMIF($I$11:I22,"OK",$E$11:E22)-SUMIF($I$11:I22,"OK",$F$11:F22))&lt;-0.0001,"Cr","Nil"))))</f>
        <v/>
      </c>
      <c r="I22" s="15">
        <f>IF(AND(A22="",B22="",C22="",D22="",E22="",F22=""),"",IF(OR(A22="",B22="",D22=""),"CHECK DATE/REF/DETAILS",IF(AND(ISNUMBER(E22),ISNUMBER(F22)),"CHECK: BOTH DR AND CR",IF(AND(NOT(ISNUMBER(E22)),NOT(ISNUMBER(F22))),"CHECK AMOUNT","OK"))))</f>
        <v/>
      </c>
    </row>
    <row r="23">
      <c r="A23" s="12" t="n"/>
      <c r="B23" s="12" t="n"/>
      <c r="C23" s="12" t="n"/>
      <c r="D23" s="12" t="n"/>
      <c r="E23" s="13" t="n"/>
      <c r="F23" s="13" t="n"/>
      <c r="G23" s="14">
        <f>IF(I23="","",IF(I23&lt;&gt;"OK","",ABS(IF($D$4="Dr",$B$4,-$B$4)+SUMIF($I$11:I23,"OK",$E$11:E23)-SUMIF($I$11:I23,"OK",$F$11:F23))))</f>
        <v/>
      </c>
      <c r="H23" s="15">
        <f>IF(I23="","",IF(I23&lt;&gt;"OK","",IF((IF($D$4="Dr",$B$4,-$B$4)+SUMIF($I$11:I23,"OK",$E$11:E23)-SUMIF($I$11:I23,"OK",$F$11:F23))&gt;0.0001,"Dr",IF((IF($D$4="Dr",$B$4,-$B$4)+SUMIF($I$11:I23,"OK",$E$11:E23)-SUMIF($I$11:I23,"OK",$F$11:F23))&lt;-0.0001,"Cr","Nil"))))</f>
        <v/>
      </c>
      <c r="I23" s="15">
        <f>IF(AND(A23="",B23="",C23="",D23="",E23="",F23=""),"",IF(OR(A23="",B23="",D23=""),"CHECK DATE/REF/DETAILS",IF(AND(ISNUMBER(E23),ISNUMBER(F23)),"CHECK: BOTH DR AND CR",IF(AND(NOT(ISNUMBER(E23)),NOT(ISNUMBER(F23))),"CHECK AMOUNT","OK"))))</f>
        <v/>
      </c>
    </row>
    <row r="24">
      <c r="A24" s="12" t="n"/>
      <c r="B24" s="12" t="n"/>
      <c r="C24" s="12" t="n"/>
      <c r="D24" s="12" t="n"/>
      <c r="E24" s="13" t="n"/>
      <c r="F24" s="13" t="n"/>
      <c r="G24" s="14">
        <f>IF(I24="","",IF(I24&lt;&gt;"OK","",ABS(IF($D$4="Dr",$B$4,-$B$4)+SUMIF($I$11:I24,"OK",$E$11:E24)-SUMIF($I$11:I24,"OK",$F$11:F24))))</f>
        <v/>
      </c>
      <c r="H24" s="15">
        <f>IF(I24="","",IF(I24&lt;&gt;"OK","",IF((IF($D$4="Dr",$B$4,-$B$4)+SUMIF($I$11:I24,"OK",$E$11:E24)-SUMIF($I$11:I24,"OK",$F$11:F24))&gt;0.0001,"Dr",IF((IF($D$4="Dr",$B$4,-$B$4)+SUMIF($I$11:I24,"OK",$E$11:E24)-SUMIF($I$11:I24,"OK",$F$11:F24))&lt;-0.0001,"Cr","Nil"))))</f>
        <v/>
      </c>
      <c r="I24" s="15">
        <f>IF(AND(A24="",B24="",C24="",D24="",E24="",F24=""),"",IF(OR(A24="",B24="",D24=""),"CHECK DATE/REF/DETAILS",IF(AND(ISNUMBER(E24),ISNUMBER(F24)),"CHECK: BOTH DR AND CR",IF(AND(NOT(ISNUMBER(E24)),NOT(ISNUMBER(F24))),"CHECK AMOUNT","OK"))))</f>
        <v/>
      </c>
    </row>
    <row r="25">
      <c r="A25" s="12" t="n"/>
      <c r="B25" s="12" t="n"/>
      <c r="C25" s="12" t="n"/>
      <c r="D25" s="12" t="n"/>
      <c r="E25" s="13" t="n"/>
      <c r="F25" s="13" t="n"/>
      <c r="G25" s="14">
        <f>IF(I25="","",IF(I25&lt;&gt;"OK","",ABS(IF($D$4="Dr",$B$4,-$B$4)+SUMIF($I$11:I25,"OK",$E$11:E25)-SUMIF($I$11:I25,"OK",$F$11:F25))))</f>
        <v/>
      </c>
      <c r="H25" s="15">
        <f>IF(I25="","",IF(I25&lt;&gt;"OK","",IF((IF($D$4="Dr",$B$4,-$B$4)+SUMIF($I$11:I25,"OK",$E$11:E25)-SUMIF($I$11:I25,"OK",$F$11:F25))&gt;0.0001,"Dr",IF((IF($D$4="Dr",$B$4,-$B$4)+SUMIF($I$11:I25,"OK",$E$11:E25)-SUMIF($I$11:I25,"OK",$F$11:F25))&lt;-0.0001,"Cr","Nil"))))</f>
        <v/>
      </c>
      <c r="I25" s="15">
        <f>IF(AND(A25="",B25="",C25="",D25="",E25="",F25=""),"",IF(OR(A25="",B25="",D25=""),"CHECK DATE/REF/DETAILS",IF(AND(ISNUMBER(E25),ISNUMBER(F25)),"CHECK: BOTH DR AND CR",IF(AND(NOT(ISNUMBER(E25)),NOT(ISNUMBER(F25))),"CHECK AMOUNT","OK"))))</f>
        <v/>
      </c>
    </row>
    <row r="26">
      <c r="A26" s="12" t="n"/>
      <c r="B26" s="12" t="n"/>
      <c r="C26" s="12" t="n"/>
      <c r="D26" s="12" t="n"/>
      <c r="E26" s="13" t="n"/>
      <c r="F26" s="13" t="n"/>
      <c r="G26" s="14">
        <f>IF(I26="","",IF(I26&lt;&gt;"OK","",ABS(IF($D$4="Dr",$B$4,-$B$4)+SUMIF($I$11:I26,"OK",$E$11:E26)-SUMIF($I$11:I26,"OK",$F$11:F26))))</f>
        <v/>
      </c>
      <c r="H26" s="15">
        <f>IF(I26="","",IF(I26&lt;&gt;"OK","",IF((IF($D$4="Dr",$B$4,-$B$4)+SUMIF($I$11:I26,"OK",$E$11:E26)-SUMIF($I$11:I26,"OK",$F$11:F26))&gt;0.0001,"Dr",IF((IF($D$4="Dr",$B$4,-$B$4)+SUMIF($I$11:I26,"OK",$E$11:E26)-SUMIF($I$11:I26,"OK",$F$11:F26))&lt;-0.0001,"Cr","Nil"))))</f>
        <v/>
      </c>
      <c r="I26" s="15">
        <f>IF(AND(A26="",B26="",C26="",D26="",E26="",F26=""),"",IF(OR(A26="",B26="",D26=""),"CHECK DATE/REF/DETAILS",IF(AND(ISNUMBER(E26),ISNUMBER(F26)),"CHECK: BOTH DR AND CR",IF(AND(NOT(ISNUMBER(E26)),NOT(ISNUMBER(F26))),"CHECK AMOUNT","OK"))))</f>
        <v/>
      </c>
    </row>
    <row r="27">
      <c r="A27" s="12" t="n"/>
      <c r="B27" s="12" t="n"/>
      <c r="C27" s="12" t="n"/>
      <c r="D27" s="12" t="n"/>
      <c r="E27" s="13" t="n"/>
      <c r="F27" s="13" t="n"/>
      <c r="G27" s="14">
        <f>IF(I27="","",IF(I27&lt;&gt;"OK","",ABS(IF($D$4="Dr",$B$4,-$B$4)+SUMIF($I$11:I27,"OK",$E$11:E27)-SUMIF($I$11:I27,"OK",$F$11:F27))))</f>
        <v/>
      </c>
      <c r="H27" s="15">
        <f>IF(I27="","",IF(I27&lt;&gt;"OK","",IF((IF($D$4="Dr",$B$4,-$B$4)+SUMIF($I$11:I27,"OK",$E$11:E27)-SUMIF($I$11:I27,"OK",$F$11:F27))&gt;0.0001,"Dr",IF((IF($D$4="Dr",$B$4,-$B$4)+SUMIF($I$11:I27,"OK",$E$11:E27)-SUMIF($I$11:I27,"OK",$F$11:F27))&lt;-0.0001,"Cr","Nil"))))</f>
        <v/>
      </c>
      <c r="I27" s="15">
        <f>IF(AND(A27="",B27="",C27="",D27="",E27="",F27=""),"",IF(OR(A27="",B27="",D27=""),"CHECK DATE/REF/DETAILS",IF(AND(ISNUMBER(E27),ISNUMBER(F27)),"CHECK: BOTH DR AND CR",IF(AND(NOT(ISNUMBER(E27)),NOT(ISNUMBER(F27))),"CHECK AMOUNT","OK"))))</f>
        <v/>
      </c>
    </row>
    <row r="28">
      <c r="A28" s="12" t="n"/>
      <c r="B28" s="12" t="n"/>
      <c r="C28" s="12" t="n"/>
      <c r="D28" s="12" t="n"/>
      <c r="E28" s="13" t="n"/>
      <c r="F28" s="13" t="n"/>
      <c r="G28" s="14">
        <f>IF(I28="","",IF(I28&lt;&gt;"OK","",ABS(IF($D$4="Dr",$B$4,-$B$4)+SUMIF($I$11:I28,"OK",$E$11:E28)-SUMIF($I$11:I28,"OK",$F$11:F28))))</f>
        <v/>
      </c>
      <c r="H28" s="15">
        <f>IF(I28="","",IF(I28&lt;&gt;"OK","",IF((IF($D$4="Dr",$B$4,-$B$4)+SUMIF($I$11:I28,"OK",$E$11:E28)-SUMIF($I$11:I28,"OK",$F$11:F28))&gt;0.0001,"Dr",IF((IF($D$4="Dr",$B$4,-$B$4)+SUMIF($I$11:I28,"OK",$E$11:E28)-SUMIF($I$11:I28,"OK",$F$11:F28))&lt;-0.0001,"Cr","Nil"))))</f>
        <v/>
      </c>
      <c r="I28" s="15">
        <f>IF(AND(A28="",B28="",C28="",D28="",E28="",F28=""),"",IF(OR(A28="",B28="",D28=""),"CHECK DATE/REF/DETAILS",IF(AND(ISNUMBER(E28),ISNUMBER(F28)),"CHECK: BOTH DR AND CR",IF(AND(NOT(ISNUMBER(E28)),NOT(ISNUMBER(F28))),"CHECK AMOUNT","OK"))))</f>
        <v/>
      </c>
    </row>
    <row r="29">
      <c r="A29" s="12" t="n"/>
      <c r="B29" s="12" t="n"/>
      <c r="C29" s="12" t="n"/>
      <c r="D29" s="12" t="n"/>
      <c r="E29" s="13" t="n"/>
      <c r="F29" s="13" t="n"/>
      <c r="G29" s="14">
        <f>IF(I29="","",IF(I29&lt;&gt;"OK","",ABS(IF($D$4="Dr",$B$4,-$B$4)+SUMIF($I$11:I29,"OK",$E$11:E29)-SUMIF($I$11:I29,"OK",$F$11:F29))))</f>
        <v/>
      </c>
      <c r="H29" s="15">
        <f>IF(I29="","",IF(I29&lt;&gt;"OK","",IF((IF($D$4="Dr",$B$4,-$B$4)+SUMIF($I$11:I29,"OK",$E$11:E29)-SUMIF($I$11:I29,"OK",$F$11:F29))&gt;0.0001,"Dr",IF((IF($D$4="Dr",$B$4,-$B$4)+SUMIF($I$11:I29,"OK",$E$11:E29)-SUMIF($I$11:I29,"OK",$F$11:F29))&lt;-0.0001,"Cr","Nil"))))</f>
        <v/>
      </c>
      <c r="I29" s="15">
        <f>IF(AND(A29="",B29="",C29="",D29="",E29="",F29=""),"",IF(OR(A29="",B29="",D29=""),"CHECK DATE/REF/DETAILS",IF(AND(ISNUMBER(E29),ISNUMBER(F29)),"CHECK: BOTH DR AND CR",IF(AND(NOT(ISNUMBER(E29)),NOT(ISNUMBER(F29))),"CHECK AMOUNT","OK"))))</f>
        <v/>
      </c>
    </row>
    <row r="30">
      <c r="A30" s="12" t="n"/>
      <c r="B30" s="12" t="n"/>
      <c r="C30" s="12" t="n"/>
      <c r="D30" s="12" t="n"/>
      <c r="E30" s="13" t="n"/>
      <c r="F30" s="13" t="n"/>
      <c r="G30" s="14">
        <f>IF(I30="","",IF(I30&lt;&gt;"OK","",ABS(IF($D$4="Dr",$B$4,-$B$4)+SUMIF($I$11:I30,"OK",$E$11:E30)-SUMIF($I$11:I30,"OK",$F$11:F30))))</f>
        <v/>
      </c>
      <c r="H30" s="15">
        <f>IF(I30="","",IF(I30&lt;&gt;"OK","",IF((IF($D$4="Dr",$B$4,-$B$4)+SUMIF($I$11:I30,"OK",$E$11:E30)-SUMIF($I$11:I30,"OK",$F$11:F30))&gt;0.0001,"Dr",IF((IF($D$4="Dr",$B$4,-$B$4)+SUMIF($I$11:I30,"OK",$E$11:E30)-SUMIF($I$11:I30,"OK",$F$11:F30))&lt;-0.0001,"Cr","Nil"))))</f>
        <v/>
      </c>
      <c r="I30" s="15">
        <f>IF(AND(A30="",B30="",C30="",D30="",E30="",F30=""),"",IF(OR(A30="",B30="",D30=""),"CHECK DATE/REF/DETAILS",IF(AND(ISNUMBER(E30),ISNUMBER(F30)),"CHECK: BOTH DR AND CR",IF(AND(NOT(ISNUMBER(E30)),NOT(ISNUMBER(F30))),"CHECK AMOUNT","OK"))))</f>
        <v/>
      </c>
    </row>
    <row r="31">
      <c r="A31" s="12" t="n"/>
      <c r="B31" s="12" t="n"/>
      <c r="C31" s="12" t="n"/>
      <c r="D31" s="12" t="n"/>
      <c r="E31" s="13" t="n"/>
      <c r="F31" s="13" t="n"/>
      <c r="G31" s="14">
        <f>IF(I31="","",IF(I31&lt;&gt;"OK","",ABS(IF($D$4="Dr",$B$4,-$B$4)+SUMIF($I$11:I31,"OK",$E$11:E31)-SUMIF($I$11:I31,"OK",$F$11:F31))))</f>
        <v/>
      </c>
      <c r="H31" s="15">
        <f>IF(I31="","",IF(I31&lt;&gt;"OK","",IF((IF($D$4="Dr",$B$4,-$B$4)+SUMIF($I$11:I31,"OK",$E$11:E31)-SUMIF($I$11:I31,"OK",$F$11:F31))&gt;0.0001,"Dr",IF((IF($D$4="Dr",$B$4,-$B$4)+SUMIF($I$11:I31,"OK",$E$11:E31)-SUMIF($I$11:I31,"OK",$F$11:F31))&lt;-0.0001,"Cr","Nil"))))</f>
        <v/>
      </c>
      <c r="I31" s="15">
        <f>IF(AND(A31="",B31="",C31="",D31="",E31="",F31=""),"",IF(OR(A31="",B31="",D31=""),"CHECK DATE/REF/DETAILS",IF(AND(ISNUMBER(E31),ISNUMBER(F31)),"CHECK: BOTH DR AND CR",IF(AND(NOT(ISNUMBER(E31)),NOT(ISNUMBER(F31))),"CHECK AMOUNT","OK"))))</f>
        <v/>
      </c>
    </row>
    <row r="32">
      <c r="A32" s="12" t="n"/>
      <c r="B32" s="12" t="n"/>
      <c r="C32" s="12" t="n"/>
      <c r="D32" s="12" t="n"/>
      <c r="E32" s="13" t="n"/>
      <c r="F32" s="13" t="n"/>
      <c r="G32" s="14">
        <f>IF(I32="","",IF(I32&lt;&gt;"OK","",ABS(IF($D$4="Dr",$B$4,-$B$4)+SUMIF($I$11:I32,"OK",$E$11:E32)-SUMIF($I$11:I32,"OK",$F$11:F32))))</f>
        <v/>
      </c>
      <c r="H32" s="15">
        <f>IF(I32="","",IF(I32&lt;&gt;"OK","",IF((IF($D$4="Dr",$B$4,-$B$4)+SUMIF($I$11:I32,"OK",$E$11:E32)-SUMIF($I$11:I32,"OK",$F$11:F32))&gt;0.0001,"Dr",IF((IF($D$4="Dr",$B$4,-$B$4)+SUMIF($I$11:I32,"OK",$E$11:E32)-SUMIF($I$11:I32,"OK",$F$11:F32))&lt;-0.0001,"Cr","Nil"))))</f>
        <v/>
      </c>
      <c r="I32" s="15">
        <f>IF(AND(A32="",B32="",C32="",D32="",E32="",F32=""),"",IF(OR(A32="",B32="",D32=""),"CHECK DATE/REF/DETAILS",IF(AND(ISNUMBER(E32),ISNUMBER(F32)),"CHECK: BOTH DR AND CR",IF(AND(NOT(ISNUMBER(E32)),NOT(ISNUMBER(F32))),"CHECK AMOUNT","OK"))))</f>
        <v/>
      </c>
    </row>
    <row r="33">
      <c r="A33" s="12" t="n"/>
      <c r="B33" s="12" t="n"/>
      <c r="C33" s="12" t="n"/>
      <c r="D33" s="12" t="n"/>
      <c r="E33" s="13" t="n"/>
      <c r="F33" s="13" t="n"/>
      <c r="G33" s="14">
        <f>IF(I33="","",IF(I33&lt;&gt;"OK","",ABS(IF($D$4="Dr",$B$4,-$B$4)+SUMIF($I$11:I33,"OK",$E$11:E33)-SUMIF($I$11:I33,"OK",$F$11:F33))))</f>
        <v/>
      </c>
      <c r="H33" s="15">
        <f>IF(I33="","",IF(I33&lt;&gt;"OK","",IF((IF($D$4="Dr",$B$4,-$B$4)+SUMIF($I$11:I33,"OK",$E$11:E33)-SUMIF($I$11:I33,"OK",$F$11:F33))&gt;0.0001,"Dr",IF((IF($D$4="Dr",$B$4,-$B$4)+SUMIF($I$11:I33,"OK",$E$11:E33)-SUMIF($I$11:I33,"OK",$F$11:F33))&lt;-0.0001,"Cr","Nil"))))</f>
        <v/>
      </c>
      <c r="I33" s="15">
        <f>IF(AND(A33="",B33="",C33="",D33="",E33="",F33=""),"",IF(OR(A33="",B33="",D33=""),"CHECK DATE/REF/DETAILS",IF(AND(ISNUMBER(E33),ISNUMBER(F33)),"CHECK: BOTH DR AND CR",IF(AND(NOT(ISNUMBER(E33)),NOT(ISNUMBER(F33))),"CHECK AMOUNT","OK"))))</f>
        <v/>
      </c>
    </row>
    <row r="34">
      <c r="A34" s="12" t="n"/>
      <c r="B34" s="12" t="n"/>
      <c r="C34" s="12" t="n"/>
      <c r="D34" s="12" t="n"/>
      <c r="E34" s="13" t="n"/>
      <c r="F34" s="13" t="n"/>
      <c r="G34" s="14">
        <f>IF(I34="","",IF(I34&lt;&gt;"OK","",ABS(IF($D$4="Dr",$B$4,-$B$4)+SUMIF($I$11:I34,"OK",$E$11:E34)-SUMIF($I$11:I34,"OK",$F$11:F34))))</f>
        <v/>
      </c>
      <c r="H34" s="15">
        <f>IF(I34="","",IF(I34&lt;&gt;"OK","",IF((IF($D$4="Dr",$B$4,-$B$4)+SUMIF($I$11:I34,"OK",$E$11:E34)-SUMIF($I$11:I34,"OK",$F$11:F34))&gt;0.0001,"Dr",IF((IF($D$4="Dr",$B$4,-$B$4)+SUMIF($I$11:I34,"OK",$E$11:E34)-SUMIF($I$11:I34,"OK",$F$11:F34))&lt;-0.0001,"Cr","Nil"))))</f>
        <v/>
      </c>
      <c r="I34" s="15">
        <f>IF(AND(A34="",B34="",C34="",D34="",E34="",F34=""),"",IF(OR(A34="",B34="",D34=""),"CHECK DATE/REF/DETAILS",IF(AND(ISNUMBER(E34),ISNUMBER(F34)),"CHECK: BOTH DR AND CR",IF(AND(NOT(ISNUMBER(E34)),NOT(ISNUMBER(F34))),"CHECK AMOUNT","OK"))))</f>
        <v/>
      </c>
    </row>
    <row r="35">
      <c r="A35" s="12" t="n"/>
      <c r="B35" s="12" t="n"/>
      <c r="C35" s="12" t="n"/>
      <c r="D35" s="12" t="n"/>
      <c r="E35" s="13" t="n"/>
      <c r="F35" s="13" t="n"/>
      <c r="G35" s="14">
        <f>IF(I35="","",IF(I35&lt;&gt;"OK","",ABS(IF($D$4="Dr",$B$4,-$B$4)+SUMIF($I$11:I35,"OK",$E$11:E35)-SUMIF($I$11:I35,"OK",$F$11:F35))))</f>
        <v/>
      </c>
      <c r="H35" s="15">
        <f>IF(I35="","",IF(I35&lt;&gt;"OK","",IF((IF($D$4="Dr",$B$4,-$B$4)+SUMIF($I$11:I35,"OK",$E$11:E35)-SUMIF($I$11:I35,"OK",$F$11:F35))&gt;0.0001,"Dr",IF((IF($D$4="Dr",$B$4,-$B$4)+SUMIF($I$11:I35,"OK",$E$11:E35)-SUMIF($I$11:I35,"OK",$F$11:F35))&lt;-0.0001,"Cr","Nil"))))</f>
        <v/>
      </c>
      <c r="I35" s="15">
        <f>IF(AND(A35="",B35="",C35="",D35="",E35="",F35=""),"",IF(OR(A35="",B35="",D35=""),"CHECK DATE/REF/DETAILS",IF(AND(ISNUMBER(E35),ISNUMBER(F35)),"CHECK: BOTH DR AND CR",IF(AND(NOT(ISNUMBER(E35)),NOT(ISNUMBER(F35))),"CHECK AMOUNT","OK"))))</f>
        <v/>
      </c>
    </row>
    <row r="36">
      <c r="A36" s="12" t="n"/>
      <c r="B36" s="12" t="n"/>
      <c r="C36" s="12" t="n"/>
      <c r="D36" s="12" t="n"/>
      <c r="E36" s="13" t="n"/>
      <c r="F36" s="13" t="n"/>
      <c r="G36" s="14">
        <f>IF(I36="","",IF(I36&lt;&gt;"OK","",ABS(IF($D$4="Dr",$B$4,-$B$4)+SUMIF($I$11:I36,"OK",$E$11:E36)-SUMIF($I$11:I36,"OK",$F$11:F36))))</f>
        <v/>
      </c>
      <c r="H36" s="15">
        <f>IF(I36="","",IF(I36&lt;&gt;"OK","",IF((IF($D$4="Dr",$B$4,-$B$4)+SUMIF($I$11:I36,"OK",$E$11:E36)-SUMIF($I$11:I36,"OK",$F$11:F36))&gt;0.0001,"Dr",IF((IF($D$4="Dr",$B$4,-$B$4)+SUMIF($I$11:I36,"OK",$E$11:E36)-SUMIF($I$11:I36,"OK",$F$11:F36))&lt;-0.0001,"Cr","Nil"))))</f>
        <v/>
      </c>
      <c r="I36" s="15">
        <f>IF(AND(A36="",B36="",C36="",D36="",E36="",F36=""),"",IF(OR(A36="",B36="",D36=""),"CHECK DATE/REF/DETAILS",IF(AND(ISNUMBER(E36),ISNUMBER(F36)),"CHECK: BOTH DR AND CR",IF(AND(NOT(ISNUMBER(E36)),NOT(ISNUMBER(F36))),"CHECK AMOUNT","OK"))))</f>
        <v/>
      </c>
    </row>
    <row r="37">
      <c r="A37" s="12" t="n"/>
      <c r="B37" s="12" t="n"/>
      <c r="C37" s="12" t="n"/>
      <c r="D37" s="12" t="n"/>
      <c r="E37" s="13" t="n"/>
      <c r="F37" s="13" t="n"/>
      <c r="G37" s="14">
        <f>IF(I37="","",IF(I37&lt;&gt;"OK","",ABS(IF($D$4="Dr",$B$4,-$B$4)+SUMIF($I$11:I37,"OK",$E$11:E37)-SUMIF($I$11:I37,"OK",$F$11:F37))))</f>
        <v/>
      </c>
      <c r="H37" s="15">
        <f>IF(I37="","",IF(I37&lt;&gt;"OK","",IF((IF($D$4="Dr",$B$4,-$B$4)+SUMIF($I$11:I37,"OK",$E$11:E37)-SUMIF($I$11:I37,"OK",$F$11:F37))&gt;0.0001,"Dr",IF((IF($D$4="Dr",$B$4,-$B$4)+SUMIF($I$11:I37,"OK",$E$11:E37)-SUMIF($I$11:I37,"OK",$F$11:F37))&lt;-0.0001,"Cr","Nil"))))</f>
        <v/>
      </c>
      <c r="I37" s="15">
        <f>IF(AND(A37="",B37="",C37="",D37="",E37="",F37=""),"",IF(OR(A37="",B37="",D37=""),"CHECK DATE/REF/DETAILS",IF(AND(ISNUMBER(E37),ISNUMBER(F37)),"CHECK: BOTH DR AND CR",IF(AND(NOT(ISNUMBER(E37)),NOT(ISNUMBER(F37))),"CHECK AMOUNT","OK"))))</f>
        <v/>
      </c>
    </row>
    <row r="38">
      <c r="A38" s="12" t="n"/>
      <c r="B38" s="12" t="n"/>
      <c r="C38" s="12" t="n"/>
      <c r="D38" s="12" t="n"/>
      <c r="E38" s="13" t="n"/>
      <c r="F38" s="13" t="n"/>
      <c r="G38" s="14">
        <f>IF(I38="","",IF(I38&lt;&gt;"OK","",ABS(IF($D$4="Dr",$B$4,-$B$4)+SUMIF($I$11:I38,"OK",$E$11:E38)-SUMIF($I$11:I38,"OK",$F$11:F38))))</f>
        <v/>
      </c>
      <c r="H38" s="15">
        <f>IF(I38="","",IF(I38&lt;&gt;"OK","",IF((IF($D$4="Dr",$B$4,-$B$4)+SUMIF($I$11:I38,"OK",$E$11:E38)-SUMIF($I$11:I38,"OK",$F$11:F38))&gt;0.0001,"Dr",IF((IF($D$4="Dr",$B$4,-$B$4)+SUMIF($I$11:I38,"OK",$E$11:E38)-SUMIF($I$11:I38,"OK",$F$11:F38))&lt;-0.0001,"Cr","Nil"))))</f>
        <v/>
      </c>
      <c r="I38" s="15">
        <f>IF(AND(A38="",B38="",C38="",D38="",E38="",F38=""),"",IF(OR(A38="",B38="",D38=""),"CHECK DATE/REF/DETAILS",IF(AND(ISNUMBER(E38),ISNUMBER(F38)),"CHECK: BOTH DR AND CR",IF(AND(NOT(ISNUMBER(E38)),NOT(ISNUMBER(F38))),"CHECK AMOUNT","OK"))))</f>
        <v/>
      </c>
    </row>
    <row r="39">
      <c r="A39" s="12" t="n"/>
      <c r="B39" s="12" t="n"/>
      <c r="C39" s="12" t="n"/>
      <c r="D39" s="12" t="n"/>
      <c r="E39" s="13" t="n"/>
      <c r="F39" s="13" t="n"/>
      <c r="G39" s="14">
        <f>IF(I39="","",IF(I39&lt;&gt;"OK","",ABS(IF($D$4="Dr",$B$4,-$B$4)+SUMIF($I$11:I39,"OK",$E$11:E39)-SUMIF($I$11:I39,"OK",$F$11:F39))))</f>
        <v/>
      </c>
      <c r="H39" s="15">
        <f>IF(I39="","",IF(I39&lt;&gt;"OK","",IF((IF($D$4="Dr",$B$4,-$B$4)+SUMIF($I$11:I39,"OK",$E$11:E39)-SUMIF($I$11:I39,"OK",$F$11:F39))&gt;0.0001,"Dr",IF((IF($D$4="Dr",$B$4,-$B$4)+SUMIF($I$11:I39,"OK",$E$11:E39)-SUMIF($I$11:I39,"OK",$F$11:F39))&lt;-0.0001,"Cr","Nil"))))</f>
        <v/>
      </c>
      <c r="I39" s="15">
        <f>IF(AND(A39="",B39="",C39="",D39="",E39="",F39=""),"",IF(OR(A39="",B39="",D39=""),"CHECK DATE/REF/DETAILS",IF(AND(ISNUMBER(E39),ISNUMBER(F39)),"CHECK: BOTH DR AND CR",IF(AND(NOT(ISNUMBER(E39)),NOT(ISNUMBER(F39))),"CHECK AMOUNT","OK"))))</f>
        <v/>
      </c>
    </row>
    <row r="40">
      <c r="A40" s="12" t="n"/>
      <c r="B40" s="12" t="n"/>
      <c r="C40" s="12" t="n"/>
      <c r="D40" s="12" t="n"/>
      <c r="E40" s="13" t="n"/>
      <c r="F40" s="13" t="n"/>
      <c r="G40" s="14">
        <f>IF(I40="","",IF(I40&lt;&gt;"OK","",ABS(IF($D$4="Dr",$B$4,-$B$4)+SUMIF($I$11:I40,"OK",$E$11:E40)-SUMIF($I$11:I40,"OK",$F$11:F40))))</f>
        <v/>
      </c>
      <c r="H40" s="15">
        <f>IF(I40="","",IF(I40&lt;&gt;"OK","",IF((IF($D$4="Dr",$B$4,-$B$4)+SUMIF($I$11:I40,"OK",$E$11:E40)-SUMIF($I$11:I40,"OK",$F$11:F40))&gt;0.0001,"Dr",IF((IF($D$4="Dr",$B$4,-$B$4)+SUMIF($I$11:I40,"OK",$E$11:E40)-SUMIF($I$11:I40,"OK",$F$11:F40))&lt;-0.0001,"Cr","Nil"))))</f>
        <v/>
      </c>
      <c r="I40" s="15">
        <f>IF(AND(A40="",B40="",C40="",D40="",E40="",F40=""),"",IF(OR(A40="",B40="",D40=""),"CHECK DATE/REF/DETAILS",IF(AND(ISNUMBER(E40),ISNUMBER(F40)),"CHECK: BOTH DR AND CR",IF(AND(NOT(ISNUMBER(E40)),NOT(ISNUMBER(F40))),"CHECK AMOUNT","OK"))))</f>
        <v/>
      </c>
    </row>
    <row r="41">
      <c r="A41" s="12" t="n"/>
      <c r="B41" s="12" t="n"/>
      <c r="C41" s="12" t="n"/>
      <c r="D41" s="12" t="n"/>
      <c r="E41" s="13" t="n"/>
      <c r="F41" s="13" t="n"/>
      <c r="G41" s="14">
        <f>IF(I41="","",IF(I41&lt;&gt;"OK","",ABS(IF($D$4="Dr",$B$4,-$B$4)+SUMIF($I$11:I41,"OK",$E$11:E41)-SUMIF($I$11:I41,"OK",$F$11:F41))))</f>
        <v/>
      </c>
      <c r="H41" s="15">
        <f>IF(I41="","",IF(I41&lt;&gt;"OK","",IF((IF($D$4="Dr",$B$4,-$B$4)+SUMIF($I$11:I41,"OK",$E$11:E41)-SUMIF($I$11:I41,"OK",$F$11:F41))&gt;0.0001,"Dr",IF((IF($D$4="Dr",$B$4,-$B$4)+SUMIF($I$11:I41,"OK",$E$11:E41)-SUMIF($I$11:I41,"OK",$F$11:F41))&lt;-0.0001,"Cr","Nil"))))</f>
        <v/>
      </c>
      <c r="I41" s="15">
        <f>IF(AND(A41="",B41="",C41="",D41="",E41="",F41=""),"",IF(OR(A41="",B41="",D41=""),"CHECK DATE/REF/DETAILS",IF(AND(ISNUMBER(E41),ISNUMBER(F41)),"CHECK: BOTH DR AND CR",IF(AND(NOT(ISNUMBER(E41)),NOT(ISNUMBER(F41))),"CHECK AMOUNT","OK"))))</f>
        <v/>
      </c>
    </row>
    <row r="42">
      <c r="A42" s="12" t="n"/>
      <c r="B42" s="12" t="n"/>
      <c r="C42" s="12" t="n"/>
      <c r="D42" s="12" t="n"/>
      <c r="E42" s="13" t="n"/>
      <c r="F42" s="13" t="n"/>
      <c r="G42" s="14">
        <f>IF(I42="","",IF(I42&lt;&gt;"OK","",ABS(IF($D$4="Dr",$B$4,-$B$4)+SUMIF($I$11:I42,"OK",$E$11:E42)-SUMIF($I$11:I42,"OK",$F$11:F42))))</f>
        <v/>
      </c>
      <c r="H42" s="15">
        <f>IF(I42="","",IF(I42&lt;&gt;"OK","",IF((IF($D$4="Dr",$B$4,-$B$4)+SUMIF($I$11:I42,"OK",$E$11:E42)-SUMIF($I$11:I42,"OK",$F$11:F42))&gt;0.0001,"Dr",IF((IF($D$4="Dr",$B$4,-$B$4)+SUMIF($I$11:I42,"OK",$E$11:E42)-SUMIF($I$11:I42,"OK",$F$11:F42))&lt;-0.0001,"Cr","Nil"))))</f>
        <v/>
      </c>
      <c r="I42" s="15">
        <f>IF(AND(A42="",B42="",C42="",D42="",E42="",F42=""),"",IF(OR(A42="",B42="",D42=""),"CHECK DATE/REF/DETAILS",IF(AND(ISNUMBER(E42),ISNUMBER(F42)),"CHECK: BOTH DR AND CR",IF(AND(NOT(ISNUMBER(E42)),NOT(ISNUMBER(F42))),"CHECK AMOUNT","OK"))))</f>
        <v/>
      </c>
    </row>
    <row r="43">
      <c r="A43" s="12" t="n"/>
      <c r="B43" s="12" t="n"/>
      <c r="C43" s="12" t="n"/>
      <c r="D43" s="12" t="n"/>
      <c r="E43" s="13" t="n"/>
      <c r="F43" s="13" t="n"/>
      <c r="G43" s="14">
        <f>IF(I43="","",IF(I43&lt;&gt;"OK","",ABS(IF($D$4="Dr",$B$4,-$B$4)+SUMIF($I$11:I43,"OK",$E$11:E43)-SUMIF($I$11:I43,"OK",$F$11:F43))))</f>
        <v/>
      </c>
      <c r="H43" s="15">
        <f>IF(I43="","",IF(I43&lt;&gt;"OK","",IF((IF($D$4="Dr",$B$4,-$B$4)+SUMIF($I$11:I43,"OK",$E$11:E43)-SUMIF($I$11:I43,"OK",$F$11:F43))&gt;0.0001,"Dr",IF((IF($D$4="Dr",$B$4,-$B$4)+SUMIF($I$11:I43,"OK",$E$11:E43)-SUMIF($I$11:I43,"OK",$F$11:F43))&lt;-0.0001,"Cr","Nil"))))</f>
        <v/>
      </c>
      <c r="I43" s="15">
        <f>IF(AND(A43="",B43="",C43="",D43="",E43="",F43=""),"",IF(OR(A43="",B43="",D43=""),"CHECK DATE/REF/DETAILS",IF(AND(ISNUMBER(E43),ISNUMBER(F43)),"CHECK: BOTH DR AND CR",IF(AND(NOT(ISNUMBER(E43)),NOT(ISNUMBER(F43))),"CHECK AMOUNT","OK"))))</f>
        <v/>
      </c>
    </row>
    <row r="44">
      <c r="A44" s="12" t="n"/>
      <c r="B44" s="12" t="n"/>
      <c r="C44" s="12" t="n"/>
      <c r="D44" s="12" t="n"/>
      <c r="E44" s="13" t="n"/>
      <c r="F44" s="13" t="n"/>
      <c r="G44" s="14">
        <f>IF(I44="","",IF(I44&lt;&gt;"OK","",ABS(IF($D$4="Dr",$B$4,-$B$4)+SUMIF($I$11:I44,"OK",$E$11:E44)-SUMIF($I$11:I44,"OK",$F$11:F44))))</f>
        <v/>
      </c>
      <c r="H44" s="15">
        <f>IF(I44="","",IF(I44&lt;&gt;"OK","",IF((IF($D$4="Dr",$B$4,-$B$4)+SUMIF($I$11:I44,"OK",$E$11:E44)-SUMIF($I$11:I44,"OK",$F$11:F44))&gt;0.0001,"Dr",IF((IF($D$4="Dr",$B$4,-$B$4)+SUMIF($I$11:I44,"OK",$E$11:E44)-SUMIF($I$11:I44,"OK",$F$11:F44))&lt;-0.0001,"Cr","Nil"))))</f>
        <v/>
      </c>
      <c r="I44" s="15">
        <f>IF(AND(A44="",B44="",C44="",D44="",E44="",F44=""),"",IF(OR(A44="",B44="",D44=""),"CHECK DATE/REF/DETAILS",IF(AND(ISNUMBER(E44),ISNUMBER(F44)),"CHECK: BOTH DR AND CR",IF(AND(NOT(ISNUMBER(E44)),NOT(ISNUMBER(F44))),"CHECK AMOUNT","OK"))))</f>
        <v/>
      </c>
    </row>
    <row r="45">
      <c r="A45" s="12" t="n"/>
      <c r="B45" s="12" t="n"/>
      <c r="C45" s="12" t="n"/>
      <c r="D45" s="12" t="n"/>
      <c r="E45" s="13" t="n"/>
      <c r="F45" s="13" t="n"/>
      <c r="G45" s="14">
        <f>IF(I45="","",IF(I45&lt;&gt;"OK","",ABS(IF($D$4="Dr",$B$4,-$B$4)+SUMIF($I$11:I45,"OK",$E$11:E45)-SUMIF($I$11:I45,"OK",$F$11:F45))))</f>
        <v/>
      </c>
      <c r="H45" s="15">
        <f>IF(I45="","",IF(I45&lt;&gt;"OK","",IF((IF($D$4="Dr",$B$4,-$B$4)+SUMIF($I$11:I45,"OK",$E$11:E45)-SUMIF($I$11:I45,"OK",$F$11:F45))&gt;0.0001,"Dr",IF((IF($D$4="Dr",$B$4,-$B$4)+SUMIF($I$11:I45,"OK",$E$11:E45)-SUMIF($I$11:I45,"OK",$F$11:F45))&lt;-0.0001,"Cr","Nil"))))</f>
        <v/>
      </c>
      <c r="I45" s="15">
        <f>IF(AND(A45="",B45="",C45="",D45="",E45="",F45=""),"",IF(OR(A45="",B45="",D45=""),"CHECK DATE/REF/DETAILS",IF(AND(ISNUMBER(E45),ISNUMBER(F45)),"CHECK: BOTH DR AND CR",IF(AND(NOT(ISNUMBER(E45)),NOT(ISNUMBER(F45))),"CHECK AMOUNT","OK"))))</f>
        <v/>
      </c>
    </row>
    <row r="46">
      <c r="A46" s="12" t="n"/>
      <c r="B46" s="12" t="n"/>
      <c r="C46" s="12" t="n"/>
      <c r="D46" s="12" t="n"/>
      <c r="E46" s="13" t="n"/>
      <c r="F46" s="13" t="n"/>
      <c r="G46" s="14">
        <f>IF(I46="","",IF(I46&lt;&gt;"OK","",ABS(IF($D$4="Dr",$B$4,-$B$4)+SUMIF($I$11:I46,"OK",$E$11:E46)-SUMIF($I$11:I46,"OK",$F$11:F46))))</f>
        <v/>
      </c>
      <c r="H46" s="15">
        <f>IF(I46="","",IF(I46&lt;&gt;"OK","",IF((IF($D$4="Dr",$B$4,-$B$4)+SUMIF($I$11:I46,"OK",$E$11:E46)-SUMIF($I$11:I46,"OK",$F$11:F46))&gt;0.0001,"Dr",IF((IF($D$4="Dr",$B$4,-$B$4)+SUMIF($I$11:I46,"OK",$E$11:E46)-SUMIF($I$11:I46,"OK",$F$11:F46))&lt;-0.0001,"Cr","Nil"))))</f>
        <v/>
      </c>
      <c r="I46" s="15">
        <f>IF(AND(A46="",B46="",C46="",D46="",E46="",F46=""),"",IF(OR(A46="",B46="",D46=""),"CHECK DATE/REF/DETAILS",IF(AND(ISNUMBER(E46),ISNUMBER(F46)),"CHECK: BOTH DR AND CR",IF(AND(NOT(ISNUMBER(E46)),NOT(ISNUMBER(F46))),"CHECK AMOUNT","OK"))))</f>
        <v/>
      </c>
    </row>
    <row r="47">
      <c r="A47" s="12" t="n"/>
      <c r="B47" s="12" t="n"/>
      <c r="C47" s="12" t="n"/>
      <c r="D47" s="12" t="n"/>
      <c r="E47" s="13" t="n"/>
      <c r="F47" s="13" t="n"/>
      <c r="G47" s="14">
        <f>IF(I47="","",IF(I47&lt;&gt;"OK","",ABS(IF($D$4="Dr",$B$4,-$B$4)+SUMIF($I$11:I47,"OK",$E$11:E47)-SUMIF($I$11:I47,"OK",$F$11:F47))))</f>
        <v/>
      </c>
      <c r="H47" s="15">
        <f>IF(I47="","",IF(I47&lt;&gt;"OK","",IF((IF($D$4="Dr",$B$4,-$B$4)+SUMIF($I$11:I47,"OK",$E$11:E47)-SUMIF($I$11:I47,"OK",$F$11:F47))&gt;0.0001,"Dr",IF((IF($D$4="Dr",$B$4,-$B$4)+SUMIF($I$11:I47,"OK",$E$11:E47)-SUMIF($I$11:I47,"OK",$F$11:F47))&lt;-0.0001,"Cr","Nil"))))</f>
        <v/>
      </c>
      <c r="I47" s="15">
        <f>IF(AND(A47="",B47="",C47="",D47="",E47="",F47=""),"",IF(OR(A47="",B47="",D47=""),"CHECK DATE/REF/DETAILS",IF(AND(ISNUMBER(E47),ISNUMBER(F47)),"CHECK: BOTH DR AND CR",IF(AND(NOT(ISNUMBER(E47)),NOT(ISNUMBER(F47))),"CHECK AMOUNT","OK"))))</f>
        <v/>
      </c>
    </row>
    <row r="48">
      <c r="A48" s="12" t="n"/>
      <c r="B48" s="12" t="n"/>
      <c r="C48" s="12" t="n"/>
      <c r="D48" s="12" t="n"/>
      <c r="E48" s="13" t="n"/>
      <c r="F48" s="13" t="n"/>
      <c r="G48" s="14">
        <f>IF(I48="","",IF(I48&lt;&gt;"OK","",ABS(IF($D$4="Dr",$B$4,-$B$4)+SUMIF($I$11:I48,"OK",$E$11:E48)-SUMIF($I$11:I48,"OK",$F$11:F48))))</f>
        <v/>
      </c>
      <c r="H48" s="15">
        <f>IF(I48="","",IF(I48&lt;&gt;"OK","",IF((IF($D$4="Dr",$B$4,-$B$4)+SUMIF($I$11:I48,"OK",$E$11:E48)-SUMIF($I$11:I48,"OK",$F$11:F48))&gt;0.0001,"Dr",IF((IF($D$4="Dr",$B$4,-$B$4)+SUMIF($I$11:I48,"OK",$E$11:E48)-SUMIF($I$11:I48,"OK",$F$11:F48))&lt;-0.0001,"Cr","Nil"))))</f>
        <v/>
      </c>
      <c r="I48" s="15">
        <f>IF(AND(A48="",B48="",C48="",D48="",E48="",F48=""),"",IF(OR(A48="",B48="",D48=""),"CHECK DATE/REF/DETAILS",IF(AND(ISNUMBER(E48),ISNUMBER(F48)),"CHECK: BOTH DR AND CR",IF(AND(NOT(ISNUMBER(E48)),NOT(ISNUMBER(F48))),"CHECK AMOUNT","OK"))))</f>
        <v/>
      </c>
    </row>
    <row r="49">
      <c r="A49" s="12" t="n"/>
      <c r="B49" s="12" t="n"/>
      <c r="C49" s="12" t="n"/>
      <c r="D49" s="12" t="n"/>
      <c r="E49" s="13" t="n"/>
      <c r="F49" s="13" t="n"/>
      <c r="G49" s="14">
        <f>IF(I49="","",IF(I49&lt;&gt;"OK","",ABS(IF($D$4="Dr",$B$4,-$B$4)+SUMIF($I$11:I49,"OK",$E$11:E49)-SUMIF($I$11:I49,"OK",$F$11:F49))))</f>
        <v/>
      </c>
      <c r="H49" s="15">
        <f>IF(I49="","",IF(I49&lt;&gt;"OK","",IF((IF($D$4="Dr",$B$4,-$B$4)+SUMIF($I$11:I49,"OK",$E$11:E49)-SUMIF($I$11:I49,"OK",$F$11:F49))&gt;0.0001,"Dr",IF((IF($D$4="Dr",$B$4,-$B$4)+SUMIF($I$11:I49,"OK",$E$11:E49)-SUMIF($I$11:I49,"OK",$F$11:F49))&lt;-0.0001,"Cr","Nil"))))</f>
        <v/>
      </c>
      <c r="I49" s="15">
        <f>IF(AND(A49="",B49="",C49="",D49="",E49="",F49=""),"",IF(OR(A49="",B49="",D49=""),"CHECK DATE/REF/DETAILS",IF(AND(ISNUMBER(E49),ISNUMBER(F49)),"CHECK: BOTH DR AND CR",IF(AND(NOT(ISNUMBER(E49)),NOT(ISNUMBER(F49))),"CHECK AMOUNT","OK"))))</f>
        <v/>
      </c>
    </row>
    <row r="50">
      <c r="A50" s="12" t="n"/>
      <c r="B50" s="12" t="n"/>
      <c r="C50" s="12" t="n"/>
      <c r="D50" s="12" t="n"/>
      <c r="E50" s="13" t="n"/>
      <c r="F50" s="13" t="n"/>
      <c r="G50" s="14">
        <f>IF(I50="","",IF(I50&lt;&gt;"OK","",ABS(IF($D$4="Dr",$B$4,-$B$4)+SUMIF($I$11:I50,"OK",$E$11:E50)-SUMIF($I$11:I50,"OK",$F$11:F50))))</f>
        <v/>
      </c>
      <c r="H50" s="15">
        <f>IF(I50="","",IF(I50&lt;&gt;"OK","",IF((IF($D$4="Dr",$B$4,-$B$4)+SUMIF($I$11:I50,"OK",$E$11:E50)-SUMIF($I$11:I50,"OK",$F$11:F50))&gt;0.0001,"Dr",IF((IF($D$4="Dr",$B$4,-$B$4)+SUMIF($I$11:I50,"OK",$E$11:E50)-SUMIF($I$11:I50,"OK",$F$11:F50))&lt;-0.0001,"Cr","Nil"))))</f>
        <v/>
      </c>
      <c r="I50" s="15">
        <f>IF(AND(A50="",B50="",C50="",D50="",E50="",F50=""),"",IF(OR(A50="",B50="",D50=""),"CHECK DATE/REF/DETAILS",IF(AND(ISNUMBER(E50),ISNUMBER(F50)),"CHECK: BOTH DR AND CR",IF(AND(NOT(ISNUMBER(E50)),NOT(ISNUMBER(F50))),"CHECK AMOUNT","OK"))))</f>
        <v/>
      </c>
    </row>
    <row r="51">
      <c r="A51" s="12" t="n"/>
      <c r="B51" s="12" t="n"/>
      <c r="C51" s="12" t="n"/>
      <c r="D51" s="12" t="n"/>
      <c r="E51" s="13" t="n"/>
      <c r="F51" s="13" t="n"/>
      <c r="G51" s="14">
        <f>IF(I51="","",IF(I51&lt;&gt;"OK","",ABS(IF($D$4="Dr",$B$4,-$B$4)+SUMIF($I$11:I51,"OK",$E$11:E51)-SUMIF($I$11:I51,"OK",$F$11:F51))))</f>
        <v/>
      </c>
      <c r="H51" s="15">
        <f>IF(I51="","",IF(I51&lt;&gt;"OK","",IF((IF($D$4="Dr",$B$4,-$B$4)+SUMIF($I$11:I51,"OK",$E$11:E51)-SUMIF($I$11:I51,"OK",$F$11:F51))&gt;0.0001,"Dr",IF((IF($D$4="Dr",$B$4,-$B$4)+SUMIF($I$11:I51,"OK",$E$11:E51)-SUMIF($I$11:I51,"OK",$F$11:F51))&lt;-0.0001,"Cr","Nil"))))</f>
        <v/>
      </c>
      <c r="I51" s="15">
        <f>IF(AND(A51="",B51="",C51="",D51="",E51="",F51=""),"",IF(OR(A51="",B51="",D51=""),"CHECK DATE/REF/DETAILS",IF(AND(ISNUMBER(E51),ISNUMBER(F51)),"CHECK: BOTH DR AND CR",IF(AND(NOT(ISNUMBER(E51)),NOT(ISNUMBER(F51))),"CHECK AMOUNT","OK"))))</f>
        <v/>
      </c>
    </row>
    <row r="52">
      <c r="A52" s="12" t="n"/>
      <c r="B52" s="12" t="n"/>
      <c r="C52" s="12" t="n"/>
      <c r="D52" s="12" t="n"/>
      <c r="E52" s="13" t="n"/>
      <c r="F52" s="13" t="n"/>
      <c r="G52" s="14">
        <f>IF(I52="","",IF(I52&lt;&gt;"OK","",ABS(IF($D$4="Dr",$B$4,-$B$4)+SUMIF($I$11:I52,"OK",$E$11:E52)-SUMIF($I$11:I52,"OK",$F$11:F52))))</f>
        <v/>
      </c>
      <c r="H52" s="15">
        <f>IF(I52="","",IF(I52&lt;&gt;"OK","",IF((IF($D$4="Dr",$B$4,-$B$4)+SUMIF($I$11:I52,"OK",$E$11:E52)-SUMIF($I$11:I52,"OK",$F$11:F52))&gt;0.0001,"Dr",IF((IF($D$4="Dr",$B$4,-$B$4)+SUMIF($I$11:I52,"OK",$E$11:E52)-SUMIF($I$11:I52,"OK",$F$11:F52))&lt;-0.0001,"Cr","Nil"))))</f>
        <v/>
      </c>
      <c r="I52" s="15">
        <f>IF(AND(A52="",B52="",C52="",D52="",E52="",F52=""),"",IF(OR(A52="",B52="",D52=""),"CHECK DATE/REF/DETAILS",IF(AND(ISNUMBER(E52),ISNUMBER(F52)),"CHECK: BOTH DR AND CR",IF(AND(NOT(ISNUMBER(E52)),NOT(ISNUMBER(F52))),"CHECK AMOUNT","OK"))))</f>
        <v/>
      </c>
    </row>
    <row r="53">
      <c r="A53" s="12" t="n"/>
      <c r="B53" s="12" t="n"/>
      <c r="C53" s="12" t="n"/>
      <c r="D53" s="12" t="n"/>
      <c r="E53" s="13" t="n"/>
      <c r="F53" s="13" t="n"/>
      <c r="G53" s="14">
        <f>IF(I53="","",IF(I53&lt;&gt;"OK","",ABS(IF($D$4="Dr",$B$4,-$B$4)+SUMIF($I$11:I53,"OK",$E$11:E53)-SUMIF($I$11:I53,"OK",$F$11:F53))))</f>
        <v/>
      </c>
      <c r="H53" s="15">
        <f>IF(I53="","",IF(I53&lt;&gt;"OK","",IF((IF($D$4="Dr",$B$4,-$B$4)+SUMIF($I$11:I53,"OK",$E$11:E53)-SUMIF($I$11:I53,"OK",$F$11:F53))&gt;0.0001,"Dr",IF((IF($D$4="Dr",$B$4,-$B$4)+SUMIF($I$11:I53,"OK",$E$11:E53)-SUMIF($I$11:I53,"OK",$F$11:F53))&lt;-0.0001,"Cr","Nil"))))</f>
        <v/>
      </c>
      <c r="I53" s="15">
        <f>IF(AND(A53="",B53="",C53="",D53="",E53="",F53=""),"",IF(OR(A53="",B53="",D53=""),"CHECK DATE/REF/DETAILS",IF(AND(ISNUMBER(E53),ISNUMBER(F53)),"CHECK: BOTH DR AND CR",IF(AND(NOT(ISNUMBER(E53)),NOT(ISNUMBER(F53))),"CHECK AMOUNT","OK"))))</f>
        <v/>
      </c>
    </row>
    <row r="54">
      <c r="A54" s="12" t="n"/>
      <c r="B54" s="12" t="n"/>
      <c r="C54" s="12" t="n"/>
      <c r="D54" s="12" t="n"/>
      <c r="E54" s="13" t="n"/>
      <c r="F54" s="13" t="n"/>
      <c r="G54" s="14">
        <f>IF(I54="","",IF(I54&lt;&gt;"OK","",ABS(IF($D$4="Dr",$B$4,-$B$4)+SUMIF($I$11:I54,"OK",$E$11:E54)-SUMIF($I$11:I54,"OK",$F$11:F54))))</f>
        <v/>
      </c>
      <c r="H54" s="15">
        <f>IF(I54="","",IF(I54&lt;&gt;"OK","",IF((IF($D$4="Dr",$B$4,-$B$4)+SUMIF($I$11:I54,"OK",$E$11:E54)-SUMIF($I$11:I54,"OK",$F$11:F54))&gt;0.0001,"Dr",IF((IF($D$4="Dr",$B$4,-$B$4)+SUMIF($I$11:I54,"OK",$E$11:E54)-SUMIF($I$11:I54,"OK",$F$11:F54))&lt;-0.0001,"Cr","Nil"))))</f>
        <v/>
      </c>
      <c r="I54" s="15">
        <f>IF(AND(A54="",B54="",C54="",D54="",E54="",F54=""),"",IF(OR(A54="",B54="",D54=""),"CHECK DATE/REF/DETAILS",IF(AND(ISNUMBER(E54),ISNUMBER(F54)),"CHECK: BOTH DR AND CR",IF(AND(NOT(ISNUMBER(E54)),NOT(ISNUMBER(F54))),"CHECK AMOUNT","OK"))))</f>
        <v/>
      </c>
    </row>
    <row r="55">
      <c r="A55" s="12" t="n"/>
      <c r="B55" s="12" t="n"/>
      <c r="C55" s="12" t="n"/>
      <c r="D55" s="12" t="n"/>
      <c r="E55" s="13" t="n"/>
      <c r="F55" s="13" t="n"/>
      <c r="G55" s="14">
        <f>IF(I55="","",IF(I55&lt;&gt;"OK","",ABS(IF($D$4="Dr",$B$4,-$B$4)+SUMIF($I$11:I55,"OK",$E$11:E55)-SUMIF($I$11:I55,"OK",$F$11:F55))))</f>
        <v/>
      </c>
      <c r="H55" s="15">
        <f>IF(I55="","",IF(I55&lt;&gt;"OK","",IF((IF($D$4="Dr",$B$4,-$B$4)+SUMIF($I$11:I55,"OK",$E$11:E55)-SUMIF($I$11:I55,"OK",$F$11:F55))&gt;0.0001,"Dr",IF((IF($D$4="Dr",$B$4,-$B$4)+SUMIF($I$11:I55,"OK",$E$11:E55)-SUMIF($I$11:I55,"OK",$F$11:F55))&lt;-0.0001,"Cr","Nil"))))</f>
        <v/>
      </c>
      <c r="I55" s="15">
        <f>IF(AND(A55="",B55="",C55="",D55="",E55="",F55=""),"",IF(OR(A55="",B55="",D55=""),"CHECK DATE/REF/DETAILS",IF(AND(ISNUMBER(E55),ISNUMBER(F55)),"CHECK: BOTH DR AND CR",IF(AND(NOT(ISNUMBER(E55)),NOT(ISNUMBER(F55))),"CHECK AMOUNT","OK"))))</f>
        <v/>
      </c>
    </row>
    <row r="56">
      <c r="A56" s="12" t="n"/>
      <c r="B56" s="12" t="n"/>
      <c r="C56" s="12" t="n"/>
      <c r="D56" s="12" t="n"/>
      <c r="E56" s="13" t="n"/>
      <c r="F56" s="13" t="n"/>
      <c r="G56" s="14">
        <f>IF(I56="","",IF(I56&lt;&gt;"OK","",ABS(IF($D$4="Dr",$B$4,-$B$4)+SUMIF($I$11:I56,"OK",$E$11:E56)-SUMIF($I$11:I56,"OK",$F$11:F56))))</f>
        <v/>
      </c>
      <c r="H56" s="15">
        <f>IF(I56="","",IF(I56&lt;&gt;"OK","",IF((IF($D$4="Dr",$B$4,-$B$4)+SUMIF($I$11:I56,"OK",$E$11:E56)-SUMIF($I$11:I56,"OK",$F$11:F56))&gt;0.0001,"Dr",IF((IF($D$4="Dr",$B$4,-$B$4)+SUMIF($I$11:I56,"OK",$E$11:E56)-SUMIF($I$11:I56,"OK",$F$11:F56))&lt;-0.0001,"Cr","Nil"))))</f>
        <v/>
      </c>
      <c r="I56" s="15">
        <f>IF(AND(A56="",B56="",C56="",D56="",E56="",F56=""),"",IF(OR(A56="",B56="",D56=""),"CHECK DATE/REF/DETAILS",IF(AND(ISNUMBER(E56),ISNUMBER(F56)),"CHECK: BOTH DR AND CR",IF(AND(NOT(ISNUMBER(E56)),NOT(ISNUMBER(F56))),"CHECK AMOUNT","OK"))))</f>
        <v/>
      </c>
    </row>
    <row r="57">
      <c r="A57" s="12" t="n"/>
      <c r="B57" s="12" t="n"/>
      <c r="C57" s="12" t="n"/>
      <c r="D57" s="12" t="n"/>
      <c r="E57" s="13" t="n"/>
      <c r="F57" s="13" t="n"/>
      <c r="G57" s="14">
        <f>IF(I57="","",IF(I57&lt;&gt;"OK","",ABS(IF($D$4="Dr",$B$4,-$B$4)+SUMIF($I$11:I57,"OK",$E$11:E57)-SUMIF($I$11:I57,"OK",$F$11:F57))))</f>
        <v/>
      </c>
      <c r="H57" s="15">
        <f>IF(I57="","",IF(I57&lt;&gt;"OK","",IF((IF($D$4="Dr",$B$4,-$B$4)+SUMIF($I$11:I57,"OK",$E$11:E57)-SUMIF($I$11:I57,"OK",$F$11:F57))&gt;0.0001,"Dr",IF((IF($D$4="Dr",$B$4,-$B$4)+SUMIF($I$11:I57,"OK",$E$11:E57)-SUMIF($I$11:I57,"OK",$F$11:F57))&lt;-0.0001,"Cr","Nil"))))</f>
        <v/>
      </c>
      <c r="I57" s="15">
        <f>IF(AND(A57="",B57="",C57="",D57="",E57="",F57=""),"",IF(OR(A57="",B57="",D57=""),"CHECK DATE/REF/DETAILS",IF(AND(ISNUMBER(E57),ISNUMBER(F57)),"CHECK: BOTH DR AND CR",IF(AND(NOT(ISNUMBER(E57)),NOT(ISNUMBER(F57))),"CHECK AMOUNT","OK"))))</f>
        <v/>
      </c>
    </row>
    <row r="58">
      <c r="A58" s="12" t="n"/>
      <c r="B58" s="12" t="n"/>
      <c r="C58" s="12" t="n"/>
      <c r="D58" s="12" t="n"/>
      <c r="E58" s="13" t="n"/>
      <c r="F58" s="13" t="n"/>
      <c r="G58" s="14">
        <f>IF(I58="","",IF(I58&lt;&gt;"OK","",ABS(IF($D$4="Dr",$B$4,-$B$4)+SUMIF($I$11:I58,"OK",$E$11:E58)-SUMIF($I$11:I58,"OK",$F$11:F58))))</f>
        <v/>
      </c>
      <c r="H58" s="15">
        <f>IF(I58="","",IF(I58&lt;&gt;"OK","",IF((IF($D$4="Dr",$B$4,-$B$4)+SUMIF($I$11:I58,"OK",$E$11:E58)-SUMIF($I$11:I58,"OK",$F$11:F58))&gt;0.0001,"Dr",IF((IF($D$4="Dr",$B$4,-$B$4)+SUMIF($I$11:I58,"OK",$E$11:E58)-SUMIF($I$11:I58,"OK",$F$11:F58))&lt;-0.0001,"Cr","Nil"))))</f>
        <v/>
      </c>
      <c r="I58" s="15">
        <f>IF(AND(A58="",B58="",C58="",D58="",E58="",F58=""),"",IF(OR(A58="",B58="",D58=""),"CHECK DATE/REF/DETAILS",IF(AND(ISNUMBER(E58),ISNUMBER(F58)),"CHECK: BOTH DR AND CR",IF(AND(NOT(ISNUMBER(E58)),NOT(ISNUMBER(F58))),"CHECK AMOUNT","OK"))))</f>
        <v/>
      </c>
    </row>
    <row r="59">
      <c r="A59" s="12" t="n"/>
      <c r="B59" s="12" t="n"/>
      <c r="C59" s="12" t="n"/>
      <c r="D59" s="12" t="n"/>
      <c r="E59" s="13" t="n"/>
      <c r="F59" s="13" t="n"/>
      <c r="G59" s="14">
        <f>IF(I59="","",IF(I59&lt;&gt;"OK","",ABS(IF($D$4="Dr",$B$4,-$B$4)+SUMIF($I$11:I59,"OK",$E$11:E59)-SUMIF($I$11:I59,"OK",$F$11:F59))))</f>
        <v/>
      </c>
      <c r="H59" s="15">
        <f>IF(I59="","",IF(I59&lt;&gt;"OK","",IF((IF($D$4="Dr",$B$4,-$B$4)+SUMIF($I$11:I59,"OK",$E$11:E59)-SUMIF($I$11:I59,"OK",$F$11:F59))&gt;0.0001,"Dr",IF((IF($D$4="Dr",$B$4,-$B$4)+SUMIF($I$11:I59,"OK",$E$11:E59)-SUMIF($I$11:I59,"OK",$F$11:F59))&lt;-0.0001,"Cr","Nil"))))</f>
        <v/>
      </c>
      <c r="I59" s="15">
        <f>IF(AND(A59="",B59="",C59="",D59="",E59="",F59=""),"",IF(OR(A59="",B59="",D59=""),"CHECK DATE/REF/DETAILS",IF(AND(ISNUMBER(E59),ISNUMBER(F59)),"CHECK: BOTH DR AND CR",IF(AND(NOT(ISNUMBER(E59)),NOT(ISNUMBER(F59))),"CHECK AMOUNT","OK"))))</f>
        <v/>
      </c>
    </row>
    <row r="60">
      <c r="A60" s="12" t="n"/>
      <c r="B60" s="12" t="n"/>
      <c r="C60" s="12" t="n"/>
      <c r="D60" s="12" t="n"/>
      <c r="E60" s="13" t="n"/>
      <c r="F60" s="13" t="n"/>
      <c r="G60" s="14">
        <f>IF(I60="","",IF(I60&lt;&gt;"OK","",ABS(IF($D$4="Dr",$B$4,-$B$4)+SUMIF($I$11:I60,"OK",$E$11:E60)-SUMIF($I$11:I60,"OK",$F$11:F60))))</f>
        <v/>
      </c>
      <c r="H60" s="15">
        <f>IF(I60="","",IF(I60&lt;&gt;"OK","",IF((IF($D$4="Dr",$B$4,-$B$4)+SUMIF($I$11:I60,"OK",$E$11:E60)-SUMIF($I$11:I60,"OK",$F$11:F60))&gt;0.0001,"Dr",IF((IF($D$4="Dr",$B$4,-$B$4)+SUMIF($I$11:I60,"OK",$E$11:E60)-SUMIF($I$11:I60,"OK",$F$11:F60))&lt;-0.0001,"Cr","Nil"))))</f>
        <v/>
      </c>
      <c r="I60" s="15">
        <f>IF(AND(A60="",B60="",C60="",D60="",E60="",F60=""),"",IF(OR(A60="",B60="",D60=""),"CHECK DATE/REF/DETAILS",IF(AND(ISNUMBER(E60),ISNUMBER(F60)),"CHECK: BOTH DR AND CR",IF(AND(NOT(ISNUMBER(E60)),NOT(ISNUMBER(F60))),"CHECK AMOUNT","OK"))))</f>
        <v/>
      </c>
    </row>
    <row r="61">
      <c r="A61" s="12" t="n"/>
      <c r="B61" s="12" t="n"/>
      <c r="C61" s="12" t="n"/>
      <c r="D61" s="12" t="n"/>
      <c r="E61" s="13" t="n"/>
      <c r="F61" s="13" t="n"/>
      <c r="G61" s="14">
        <f>IF(I61="","",IF(I61&lt;&gt;"OK","",ABS(IF($D$4="Dr",$B$4,-$B$4)+SUMIF($I$11:I61,"OK",$E$11:E61)-SUMIF($I$11:I61,"OK",$F$11:F61))))</f>
        <v/>
      </c>
      <c r="H61" s="15">
        <f>IF(I61="","",IF(I61&lt;&gt;"OK","",IF((IF($D$4="Dr",$B$4,-$B$4)+SUMIF($I$11:I61,"OK",$E$11:E61)-SUMIF($I$11:I61,"OK",$F$11:F61))&gt;0.0001,"Dr",IF((IF($D$4="Dr",$B$4,-$B$4)+SUMIF($I$11:I61,"OK",$E$11:E61)-SUMIF($I$11:I61,"OK",$F$11:F61))&lt;-0.0001,"Cr","Nil"))))</f>
        <v/>
      </c>
      <c r="I61" s="15">
        <f>IF(AND(A61="",B61="",C61="",D61="",E61="",F61=""),"",IF(OR(A61="",B61="",D61=""),"CHECK DATE/REF/DETAILS",IF(AND(ISNUMBER(E61),ISNUMBER(F61)),"CHECK: BOTH DR AND CR",IF(AND(NOT(ISNUMBER(E61)),NOT(ISNUMBER(F61))),"CHECK AMOUNT","OK"))))</f>
        <v/>
      </c>
    </row>
    <row r="62">
      <c r="A62" s="12" t="n"/>
      <c r="B62" s="12" t="n"/>
      <c r="C62" s="12" t="n"/>
      <c r="D62" s="12" t="n"/>
      <c r="E62" s="13" t="n"/>
      <c r="F62" s="13" t="n"/>
      <c r="G62" s="14">
        <f>IF(I62="","",IF(I62&lt;&gt;"OK","",ABS(IF($D$4="Dr",$B$4,-$B$4)+SUMIF($I$11:I62,"OK",$E$11:E62)-SUMIF($I$11:I62,"OK",$F$11:F62))))</f>
        <v/>
      </c>
      <c r="H62" s="15">
        <f>IF(I62="","",IF(I62&lt;&gt;"OK","",IF((IF($D$4="Dr",$B$4,-$B$4)+SUMIF($I$11:I62,"OK",$E$11:E62)-SUMIF($I$11:I62,"OK",$F$11:F62))&gt;0.0001,"Dr",IF((IF($D$4="Dr",$B$4,-$B$4)+SUMIF($I$11:I62,"OK",$E$11:E62)-SUMIF($I$11:I62,"OK",$F$11:F62))&lt;-0.0001,"Cr","Nil"))))</f>
        <v/>
      </c>
      <c r="I62" s="15">
        <f>IF(AND(A62="",B62="",C62="",D62="",E62="",F62=""),"",IF(OR(A62="",B62="",D62=""),"CHECK DATE/REF/DETAILS",IF(AND(ISNUMBER(E62),ISNUMBER(F62)),"CHECK: BOTH DR AND CR",IF(AND(NOT(ISNUMBER(E62)),NOT(ISNUMBER(F62))),"CHECK AMOUNT","OK"))))</f>
        <v/>
      </c>
    </row>
    <row r="63">
      <c r="A63" s="12" t="n"/>
      <c r="B63" s="12" t="n"/>
      <c r="C63" s="12" t="n"/>
      <c r="D63" s="12" t="n"/>
      <c r="E63" s="13" t="n"/>
      <c r="F63" s="13" t="n"/>
      <c r="G63" s="14">
        <f>IF(I63="","",IF(I63&lt;&gt;"OK","",ABS(IF($D$4="Dr",$B$4,-$B$4)+SUMIF($I$11:I63,"OK",$E$11:E63)-SUMIF($I$11:I63,"OK",$F$11:F63))))</f>
        <v/>
      </c>
      <c r="H63" s="15">
        <f>IF(I63="","",IF(I63&lt;&gt;"OK","",IF((IF($D$4="Dr",$B$4,-$B$4)+SUMIF($I$11:I63,"OK",$E$11:E63)-SUMIF($I$11:I63,"OK",$F$11:F63))&gt;0.0001,"Dr",IF((IF($D$4="Dr",$B$4,-$B$4)+SUMIF($I$11:I63,"OK",$E$11:E63)-SUMIF($I$11:I63,"OK",$F$11:F63))&lt;-0.0001,"Cr","Nil"))))</f>
        <v/>
      </c>
      <c r="I63" s="15">
        <f>IF(AND(A63="",B63="",C63="",D63="",E63="",F63=""),"",IF(OR(A63="",B63="",D63=""),"CHECK DATE/REF/DETAILS",IF(AND(ISNUMBER(E63),ISNUMBER(F63)),"CHECK: BOTH DR AND CR",IF(AND(NOT(ISNUMBER(E63)),NOT(ISNUMBER(F63))),"CHECK AMOUNT","OK"))))</f>
        <v/>
      </c>
    </row>
    <row r="64">
      <c r="A64" s="12" t="n"/>
      <c r="B64" s="12" t="n"/>
      <c r="C64" s="12" t="n"/>
      <c r="D64" s="12" t="n"/>
      <c r="E64" s="13" t="n"/>
      <c r="F64" s="13" t="n"/>
      <c r="G64" s="14">
        <f>IF(I64="","",IF(I64&lt;&gt;"OK","",ABS(IF($D$4="Dr",$B$4,-$B$4)+SUMIF($I$11:I64,"OK",$E$11:E64)-SUMIF($I$11:I64,"OK",$F$11:F64))))</f>
        <v/>
      </c>
      <c r="H64" s="15">
        <f>IF(I64="","",IF(I64&lt;&gt;"OK","",IF((IF($D$4="Dr",$B$4,-$B$4)+SUMIF($I$11:I64,"OK",$E$11:E64)-SUMIF($I$11:I64,"OK",$F$11:F64))&gt;0.0001,"Dr",IF((IF($D$4="Dr",$B$4,-$B$4)+SUMIF($I$11:I64,"OK",$E$11:E64)-SUMIF($I$11:I64,"OK",$F$11:F64))&lt;-0.0001,"Cr","Nil"))))</f>
        <v/>
      </c>
      <c r="I64" s="15">
        <f>IF(AND(A64="",B64="",C64="",D64="",E64="",F64=""),"",IF(OR(A64="",B64="",D64=""),"CHECK DATE/REF/DETAILS",IF(AND(ISNUMBER(E64),ISNUMBER(F64)),"CHECK: BOTH DR AND CR",IF(AND(NOT(ISNUMBER(E64)),NOT(ISNUMBER(F64))),"CHECK AMOUNT","OK"))))</f>
        <v/>
      </c>
    </row>
    <row r="65">
      <c r="A65" s="12" t="n"/>
      <c r="B65" s="12" t="n"/>
      <c r="C65" s="12" t="n"/>
      <c r="D65" s="12" t="n"/>
      <c r="E65" s="13" t="n"/>
      <c r="F65" s="13" t="n"/>
      <c r="G65" s="14">
        <f>IF(I65="","",IF(I65&lt;&gt;"OK","",ABS(IF($D$4="Dr",$B$4,-$B$4)+SUMIF($I$11:I65,"OK",$E$11:E65)-SUMIF($I$11:I65,"OK",$F$11:F65))))</f>
        <v/>
      </c>
      <c r="H65" s="15">
        <f>IF(I65="","",IF(I65&lt;&gt;"OK","",IF((IF($D$4="Dr",$B$4,-$B$4)+SUMIF($I$11:I65,"OK",$E$11:E65)-SUMIF($I$11:I65,"OK",$F$11:F65))&gt;0.0001,"Dr",IF((IF($D$4="Dr",$B$4,-$B$4)+SUMIF($I$11:I65,"OK",$E$11:E65)-SUMIF($I$11:I65,"OK",$F$11:F65))&lt;-0.0001,"Cr","Nil"))))</f>
        <v/>
      </c>
      <c r="I65" s="15">
        <f>IF(AND(A65="",B65="",C65="",D65="",E65="",F65=""),"",IF(OR(A65="",B65="",D65=""),"CHECK DATE/REF/DETAILS",IF(AND(ISNUMBER(E65),ISNUMBER(F65)),"CHECK: BOTH DR AND CR",IF(AND(NOT(ISNUMBER(E65)),NOT(ISNUMBER(F65))),"CHECK AMOUNT","OK"))))</f>
        <v/>
      </c>
    </row>
    <row r="66">
      <c r="A66" s="12" t="n"/>
      <c r="B66" s="12" t="n"/>
      <c r="C66" s="12" t="n"/>
      <c r="D66" s="12" t="n"/>
      <c r="E66" s="13" t="n"/>
      <c r="F66" s="13" t="n"/>
      <c r="G66" s="14">
        <f>IF(I66="","",IF(I66&lt;&gt;"OK","",ABS(IF($D$4="Dr",$B$4,-$B$4)+SUMIF($I$11:I66,"OK",$E$11:E66)-SUMIF($I$11:I66,"OK",$F$11:F66))))</f>
        <v/>
      </c>
      <c r="H66" s="15">
        <f>IF(I66="","",IF(I66&lt;&gt;"OK","",IF((IF($D$4="Dr",$B$4,-$B$4)+SUMIF($I$11:I66,"OK",$E$11:E66)-SUMIF($I$11:I66,"OK",$F$11:F66))&gt;0.0001,"Dr",IF((IF($D$4="Dr",$B$4,-$B$4)+SUMIF($I$11:I66,"OK",$E$11:E66)-SUMIF($I$11:I66,"OK",$F$11:F66))&lt;-0.0001,"Cr","Nil"))))</f>
        <v/>
      </c>
      <c r="I66" s="15">
        <f>IF(AND(A66="",B66="",C66="",D66="",E66="",F66=""),"",IF(OR(A66="",B66="",D66=""),"CHECK DATE/REF/DETAILS",IF(AND(ISNUMBER(E66),ISNUMBER(F66)),"CHECK: BOTH DR AND CR",IF(AND(NOT(ISNUMBER(E66)),NOT(ISNUMBER(F66))),"CHECK AMOUNT","OK"))))</f>
        <v/>
      </c>
    </row>
    <row r="67">
      <c r="A67" s="12" t="n"/>
      <c r="B67" s="12" t="n"/>
      <c r="C67" s="12" t="n"/>
      <c r="D67" s="12" t="n"/>
      <c r="E67" s="13" t="n"/>
      <c r="F67" s="13" t="n"/>
      <c r="G67" s="14">
        <f>IF(I67="","",IF(I67&lt;&gt;"OK","",ABS(IF($D$4="Dr",$B$4,-$B$4)+SUMIF($I$11:I67,"OK",$E$11:E67)-SUMIF($I$11:I67,"OK",$F$11:F67))))</f>
        <v/>
      </c>
      <c r="H67" s="15">
        <f>IF(I67="","",IF(I67&lt;&gt;"OK","",IF((IF($D$4="Dr",$B$4,-$B$4)+SUMIF($I$11:I67,"OK",$E$11:E67)-SUMIF($I$11:I67,"OK",$F$11:F67))&gt;0.0001,"Dr",IF((IF($D$4="Dr",$B$4,-$B$4)+SUMIF($I$11:I67,"OK",$E$11:E67)-SUMIF($I$11:I67,"OK",$F$11:F67))&lt;-0.0001,"Cr","Nil"))))</f>
        <v/>
      </c>
      <c r="I67" s="15">
        <f>IF(AND(A67="",B67="",C67="",D67="",E67="",F67=""),"",IF(OR(A67="",B67="",D67=""),"CHECK DATE/REF/DETAILS",IF(AND(ISNUMBER(E67),ISNUMBER(F67)),"CHECK: BOTH DR AND CR",IF(AND(NOT(ISNUMBER(E67)),NOT(ISNUMBER(F67))),"CHECK AMOUNT","OK"))))</f>
        <v/>
      </c>
    </row>
    <row r="68">
      <c r="A68" s="12" t="n"/>
      <c r="B68" s="12" t="n"/>
      <c r="C68" s="12" t="n"/>
      <c r="D68" s="12" t="n"/>
      <c r="E68" s="13" t="n"/>
      <c r="F68" s="13" t="n"/>
      <c r="G68" s="14">
        <f>IF(I68="","",IF(I68&lt;&gt;"OK","",ABS(IF($D$4="Dr",$B$4,-$B$4)+SUMIF($I$11:I68,"OK",$E$11:E68)-SUMIF($I$11:I68,"OK",$F$11:F68))))</f>
        <v/>
      </c>
      <c r="H68" s="15">
        <f>IF(I68="","",IF(I68&lt;&gt;"OK","",IF((IF($D$4="Dr",$B$4,-$B$4)+SUMIF($I$11:I68,"OK",$E$11:E68)-SUMIF($I$11:I68,"OK",$F$11:F68))&gt;0.0001,"Dr",IF((IF($D$4="Dr",$B$4,-$B$4)+SUMIF($I$11:I68,"OK",$E$11:E68)-SUMIF($I$11:I68,"OK",$F$11:F68))&lt;-0.0001,"Cr","Nil"))))</f>
        <v/>
      </c>
      <c r="I68" s="15">
        <f>IF(AND(A68="",B68="",C68="",D68="",E68="",F68=""),"",IF(OR(A68="",B68="",D68=""),"CHECK DATE/REF/DETAILS",IF(AND(ISNUMBER(E68),ISNUMBER(F68)),"CHECK: BOTH DR AND CR",IF(AND(NOT(ISNUMBER(E68)),NOT(ISNUMBER(F68))),"CHECK AMOUNT","OK"))))</f>
        <v/>
      </c>
    </row>
    <row r="69">
      <c r="A69" s="12" t="n"/>
      <c r="B69" s="12" t="n"/>
      <c r="C69" s="12" t="n"/>
      <c r="D69" s="12" t="n"/>
      <c r="E69" s="13" t="n"/>
      <c r="F69" s="13" t="n"/>
      <c r="G69" s="14">
        <f>IF(I69="","",IF(I69&lt;&gt;"OK","",ABS(IF($D$4="Dr",$B$4,-$B$4)+SUMIF($I$11:I69,"OK",$E$11:E69)-SUMIF($I$11:I69,"OK",$F$11:F69))))</f>
        <v/>
      </c>
      <c r="H69" s="15">
        <f>IF(I69="","",IF(I69&lt;&gt;"OK","",IF((IF($D$4="Dr",$B$4,-$B$4)+SUMIF($I$11:I69,"OK",$E$11:E69)-SUMIF($I$11:I69,"OK",$F$11:F69))&gt;0.0001,"Dr",IF((IF($D$4="Dr",$B$4,-$B$4)+SUMIF($I$11:I69,"OK",$E$11:E69)-SUMIF($I$11:I69,"OK",$F$11:F69))&lt;-0.0001,"Cr","Nil"))))</f>
        <v/>
      </c>
      <c r="I69" s="15">
        <f>IF(AND(A69="",B69="",C69="",D69="",E69="",F69=""),"",IF(OR(A69="",B69="",D69=""),"CHECK DATE/REF/DETAILS",IF(AND(ISNUMBER(E69),ISNUMBER(F69)),"CHECK: BOTH DR AND CR",IF(AND(NOT(ISNUMBER(E69)),NOT(ISNUMBER(F69))),"CHECK AMOUNT","OK"))))</f>
        <v/>
      </c>
    </row>
    <row r="70">
      <c r="A70" s="12" t="n"/>
      <c r="B70" s="12" t="n"/>
      <c r="C70" s="12" t="n"/>
      <c r="D70" s="12" t="n"/>
      <c r="E70" s="13" t="n"/>
      <c r="F70" s="13" t="n"/>
      <c r="G70" s="14">
        <f>IF(I70="","",IF(I70&lt;&gt;"OK","",ABS(IF($D$4="Dr",$B$4,-$B$4)+SUMIF($I$11:I70,"OK",$E$11:E70)-SUMIF($I$11:I70,"OK",$F$11:F70))))</f>
        <v/>
      </c>
      <c r="H70" s="15">
        <f>IF(I70="","",IF(I70&lt;&gt;"OK","",IF((IF($D$4="Dr",$B$4,-$B$4)+SUMIF($I$11:I70,"OK",$E$11:E70)-SUMIF($I$11:I70,"OK",$F$11:F70))&gt;0.0001,"Dr",IF((IF($D$4="Dr",$B$4,-$B$4)+SUMIF($I$11:I70,"OK",$E$11:E70)-SUMIF($I$11:I70,"OK",$F$11:F70))&lt;-0.0001,"Cr","Nil"))))</f>
        <v/>
      </c>
      <c r="I70" s="15">
        <f>IF(AND(A70="",B70="",C70="",D70="",E70="",F70=""),"",IF(OR(A70="",B70="",D70=""),"CHECK DATE/REF/DETAILS",IF(AND(ISNUMBER(E70),ISNUMBER(F70)),"CHECK: BOTH DR AND CR",IF(AND(NOT(ISNUMBER(E70)),NOT(ISNUMBER(F70))),"CHECK AMOUNT","OK"))))</f>
        <v/>
      </c>
    </row>
    <row r="71">
      <c r="A71" s="12" t="n"/>
      <c r="B71" s="12" t="n"/>
      <c r="C71" s="12" t="n"/>
      <c r="D71" s="12" t="n"/>
      <c r="E71" s="13" t="n"/>
      <c r="F71" s="13" t="n"/>
      <c r="G71" s="14">
        <f>IF(I71="","",IF(I71&lt;&gt;"OK","",ABS(IF($D$4="Dr",$B$4,-$B$4)+SUMIF($I$11:I71,"OK",$E$11:E71)-SUMIF($I$11:I71,"OK",$F$11:F71))))</f>
        <v/>
      </c>
      <c r="H71" s="15">
        <f>IF(I71="","",IF(I71&lt;&gt;"OK","",IF((IF($D$4="Dr",$B$4,-$B$4)+SUMIF($I$11:I71,"OK",$E$11:E71)-SUMIF($I$11:I71,"OK",$F$11:F71))&gt;0.0001,"Dr",IF((IF($D$4="Dr",$B$4,-$B$4)+SUMIF($I$11:I71,"OK",$E$11:E71)-SUMIF($I$11:I71,"OK",$F$11:F71))&lt;-0.0001,"Cr","Nil"))))</f>
        <v/>
      </c>
      <c r="I71" s="15">
        <f>IF(AND(A71="",B71="",C71="",D71="",E71="",F71=""),"",IF(OR(A71="",B71="",D71=""),"CHECK DATE/REF/DETAILS",IF(AND(ISNUMBER(E71),ISNUMBER(F71)),"CHECK: BOTH DR AND CR",IF(AND(NOT(ISNUMBER(E71)),NOT(ISNUMBER(F71))),"CHECK AMOUNT","OK"))))</f>
        <v/>
      </c>
    </row>
    <row r="72">
      <c r="A72" s="12" t="n"/>
      <c r="B72" s="12" t="n"/>
      <c r="C72" s="12" t="n"/>
      <c r="D72" s="12" t="n"/>
      <c r="E72" s="13" t="n"/>
      <c r="F72" s="13" t="n"/>
      <c r="G72" s="14">
        <f>IF(I72="","",IF(I72&lt;&gt;"OK","",ABS(IF($D$4="Dr",$B$4,-$B$4)+SUMIF($I$11:I72,"OK",$E$11:E72)-SUMIF($I$11:I72,"OK",$F$11:F72))))</f>
        <v/>
      </c>
      <c r="H72" s="15">
        <f>IF(I72="","",IF(I72&lt;&gt;"OK","",IF((IF($D$4="Dr",$B$4,-$B$4)+SUMIF($I$11:I72,"OK",$E$11:E72)-SUMIF($I$11:I72,"OK",$F$11:F72))&gt;0.0001,"Dr",IF((IF($D$4="Dr",$B$4,-$B$4)+SUMIF($I$11:I72,"OK",$E$11:E72)-SUMIF($I$11:I72,"OK",$F$11:F72))&lt;-0.0001,"Cr","Nil"))))</f>
        <v/>
      </c>
      <c r="I72" s="15">
        <f>IF(AND(A72="",B72="",C72="",D72="",E72="",F72=""),"",IF(OR(A72="",B72="",D72=""),"CHECK DATE/REF/DETAILS",IF(AND(ISNUMBER(E72),ISNUMBER(F72)),"CHECK: BOTH DR AND CR",IF(AND(NOT(ISNUMBER(E72)),NOT(ISNUMBER(F72))),"CHECK AMOUNT","OK"))))</f>
        <v/>
      </c>
    </row>
    <row r="73">
      <c r="A73" s="12" t="n"/>
      <c r="B73" s="12" t="n"/>
      <c r="C73" s="12" t="n"/>
      <c r="D73" s="12" t="n"/>
      <c r="E73" s="13" t="n"/>
      <c r="F73" s="13" t="n"/>
      <c r="G73" s="14">
        <f>IF(I73="","",IF(I73&lt;&gt;"OK","",ABS(IF($D$4="Dr",$B$4,-$B$4)+SUMIF($I$11:I73,"OK",$E$11:E73)-SUMIF($I$11:I73,"OK",$F$11:F73))))</f>
        <v/>
      </c>
      <c r="H73" s="15">
        <f>IF(I73="","",IF(I73&lt;&gt;"OK","",IF((IF($D$4="Dr",$B$4,-$B$4)+SUMIF($I$11:I73,"OK",$E$11:E73)-SUMIF($I$11:I73,"OK",$F$11:F73))&gt;0.0001,"Dr",IF((IF($D$4="Dr",$B$4,-$B$4)+SUMIF($I$11:I73,"OK",$E$11:E73)-SUMIF($I$11:I73,"OK",$F$11:F73))&lt;-0.0001,"Cr","Nil"))))</f>
        <v/>
      </c>
      <c r="I73" s="15">
        <f>IF(AND(A73="",B73="",C73="",D73="",E73="",F73=""),"",IF(OR(A73="",B73="",D73=""),"CHECK DATE/REF/DETAILS",IF(AND(ISNUMBER(E73),ISNUMBER(F73)),"CHECK: BOTH DR AND CR",IF(AND(NOT(ISNUMBER(E73)),NOT(ISNUMBER(F73))),"CHECK AMOUNT","OK"))))</f>
        <v/>
      </c>
    </row>
    <row r="74">
      <c r="A74" s="12" t="n"/>
      <c r="B74" s="12" t="n"/>
      <c r="C74" s="12" t="n"/>
      <c r="D74" s="12" t="n"/>
      <c r="E74" s="13" t="n"/>
      <c r="F74" s="13" t="n"/>
      <c r="G74" s="14">
        <f>IF(I74="","",IF(I74&lt;&gt;"OK","",ABS(IF($D$4="Dr",$B$4,-$B$4)+SUMIF($I$11:I74,"OK",$E$11:E74)-SUMIF($I$11:I74,"OK",$F$11:F74))))</f>
        <v/>
      </c>
      <c r="H74" s="15">
        <f>IF(I74="","",IF(I74&lt;&gt;"OK","",IF((IF($D$4="Dr",$B$4,-$B$4)+SUMIF($I$11:I74,"OK",$E$11:E74)-SUMIF($I$11:I74,"OK",$F$11:F74))&gt;0.0001,"Dr",IF((IF($D$4="Dr",$B$4,-$B$4)+SUMIF($I$11:I74,"OK",$E$11:E74)-SUMIF($I$11:I74,"OK",$F$11:F74))&lt;-0.0001,"Cr","Nil"))))</f>
        <v/>
      </c>
      <c r="I74" s="15">
        <f>IF(AND(A74="",B74="",C74="",D74="",E74="",F74=""),"",IF(OR(A74="",B74="",D74=""),"CHECK DATE/REF/DETAILS",IF(AND(ISNUMBER(E74),ISNUMBER(F74)),"CHECK: BOTH DR AND CR",IF(AND(NOT(ISNUMBER(E74)),NOT(ISNUMBER(F74))),"CHECK AMOUNT","OK"))))</f>
        <v/>
      </c>
    </row>
    <row r="75">
      <c r="A75" s="12" t="n"/>
      <c r="B75" s="12" t="n"/>
      <c r="C75" s="12" t="n"/>
      <c r="D75" s="12" t="n"/>
      <c r="E75" s="13" t="n"/>
      <c r="F75" s="13" t="n"/>
      <c r="G75" s="14">
        <f>IF(I75="","",IF(I75&lt;&gt;"OK","",ABS(IF($D$4="Dr",$B$4,-$B$4)+SUMIF($I$11:I75,"OK",$E$11:E75)-SUMIF($I$11:I75,"OK",$F$11:F75))))</f>
        <v/>
      </c>
      <c r="H75" s="15">
        <f>IF(I75="","",IF(I75&lt;&gt;"OK","",IF((IF($D$4="Dr",$B$4,-$B$4)+SUMIF($I$11:I75,"OK",$E$11:E75)-SUMIF($I$11:I75,"OK",$F$11:F75))&gt;0.0001,"Dr",IF((IF($D$4="Dr",$B$4,-$B$4)+SUMIF($I$11:I75,"OK",$E$11:E75)-SUMIF($I$11:I75,"OK",$F$11:F75))&lt;-0.0001,"Cr","Nil"))))</f>
        <v/>
      </c>
      <c r="I75" s="15">
        <f>IF(AND(A75="",B75="",C75="",D75="",E75="",F75=""),"",IF(OR(A75="",B75="",D75=""),"CHECK DATE/REF/DETAILS",IF(AND(ISNUMBER(E75),ISNUMBER(F75)),"CHECK: BOTH DR AND CR",IF(AND(NOT(ISNUMBER(E75)),NOT(ISNUMBER(F75))),"CHECK AMOUNT","OK"))))</f>
        <v/>
      </c>
    </row>
    <row r="76">
      <c r="A76" s="12" t="n"/>
      <c r="B76" s="12" t="n"/>
      <c r="C76" s="12" t="n"/>
      <c r="D76" s="12" t="n"/>
      <c r="E76" s="13" t="n"/>
      <c r="F76" s="13" t="n"/>
      <c r="G76" s="14">
        <f>IF(I76="","",IF(I76&lt;&gt;"OK","",ABS(IF($D$4="Dr",$B$4,-$B$4)+SUMIF($I$11:I76,"OK",$E$11:E76)-SUMIF($I$11:I76,"OK",$F$11:F76))))</f>
        <v/>
      </c>
      <c r="H76" s="15">
        <f>IF(I76="","",IF(I76&lt;&gt;"OK","",IF((IF($D$4="Dr",$B$4,-$B$4)+SUMIF($I$11:I76,"OK",$E$11:E76)-SUMIF($I$11:I76,"OK",$F$11:F76))&gt;0.0001,"Dr",IF((IF($D$4="Dr",$B$4,-$B$4)+SUMIF($I$11:I76,"OK",$E$11:E76)-SUMIF($I$11:I76,"OK",$F$11:F76))&lt;-0.0001,"Cr","Nil"))))</f>
        <v/>
      </c>
      <c r="I76" s="15">
        <f>IF(AND(A76="",B76="",C76="",D76="",E76="",F76=""),"",IF(OR(A76="",B76="",D76=""),"CHECK DATE/REF/DETAILS",IF(AND(ISNUMBER(E76),ISNUMBER(F76)),"CHECK: BOTH DR AND CR",IF(AND(NOT(ISNUMBER(E76)),NOT(ISNUMBER(F76))),"CHECK AMOUNT","OK"))))</f>
        <v/>
      </c>
    </row>
    <row r="77">
      <c r="A77" s="12" t="n"/>
      <c r="B77" s="12" t="n"/>
      <c r="C77" s="12" t="n"/>
      <c r="D77" s="12" t="n"/>
      <c r="E77" s="13" t="n"/>
      <c r="F77" s="13" t="n"/>
      <c r="G77" s="14">
        <f>IF(I77="","",IF(I77&lt;&gt;"OK","",ABS(IF($D$4="Dr",$B$4,-$B$4)+SUMIF($I$11:I77,"OK",$E$11:E77)-SUMIF($I$11:I77,"OK",$F$11:F77))))</f>
        <v/>
      </c>
      <c r="H77" s="15">
        <f>IF(I77="","",IF(I77&lt;&gt;"OK","",IF((IF($D$4="Dr",$B$4,-$B$4)+SUMIF($I$11:I77,"OK",$E$11:E77)-SUMIF($I$11:I77,"OK",$F$11:F77))&gt;0.0001,"Dr",IF((IF($D$4="Dr",$B$4,-$B$4)+SUMIF($I$11:I77,"OK",$E$11:E77)-SUMIF($I$11:I77,"OK",$F$11:F77))&lt;-0.0001,"Cr","Nil"))))</f>
        <v/>
      </c>
      <c r="I77" s="15">
        <f>IF(AND(A77="",B77="",C77="",D77="",E77="",F77=""),"",IF(OR(A77="",B77="",D77=""),"CHECK DATE/REF/DETAILS",IF(AND(ISNUMBER(E77),ISNUMBER(F77)),"CHECK: BOTH DR AND CR",IF(AND(NOT(ISNUMBER(E77)),NOT(ISNUMBER(F77))),"CHECK AMOUNT","OK"))))</f>
        <v/>
      </c>
    </row>
    <row r="78">
      <c r="A78" s="12" t="n"/>
      <c r="B78" s="12" t="n"/>
      <c r="C78" s="12" t="n"/>
      <c r="D78" s="12" t="n"/>
      <c r="E78" s="13" t="n"/>
      <c r="F78" s="13" t="n"/>
      <c r="G78" s="14">
        <f>IF(I78="","",IF(I78&lt;&gt;"OK","",ABS(IF($D$4="Dr",$B$4,-$B$4)+SUMIF($I$11:I78,"OK",$E$11:E78)-SUMIF($I$11:I78,"OK",$F$11:F78))))</f>
        <v/>
      </c>
      <c r="H78" s="15">
        <f>IF(I78="","",IF(I78&lt;&gt;"OK","",IF((IF($D$4="Dr",$B$4,-$B$4)+SUMIF($I$11:I78,"OK",$E$11:E78)-SUMIF($I$11:I78,"OK",$F$11:F78))&gt;0.0001,"Dr",IF((IF($D$4="Dr",$B$4,-$B$4)+SUMIF($I$11:I78,"OK",$E$11:E78)-SUMIF($I$11:I78,"OK",$F$11:F78))&lt;-0.0001,"Cr","Nil"))))</f>
        <v/>
      </c>
      <c r="I78" s="15">
        <f>IF(AND(A78="",B78="",C78="",D78="",E78="",F78=""),"",IF(OR(A78="",B78="",D78=""),"CHECK DATE/REF/DETAILS",IF(AND(ISNUMBER(E78),ISNUMBER(F78)),"CHECK: BOTH DR AND CR",IF(AND(NOT(ISNUMBER(E78)),NOT(ISNUMBER(F78))),"CHECK AMOUNT","OK"))))</f>
        <v/>
      </c>
    </row>
    <row r="79">
      <c r="A79" s="12" t="n"/>
      <c r="B79" s="12" t="n"/>
      <c r="C79" s="12" t="n"/>
      <c r="D79" s="12" t="n"/>
      <c r="E79" s="13" t="n"/>
      <c r="F79" s="13" t="n"/>
      <c r="G79" s="14">
        <f>IF(I79="","",IF(I79&lt;&gt;"OK","",ABS(IF($D$4="Dr",$B$4,-$B$4)+SUMIF($I$11:I79,"OK",$E$11:E79)-SUMIF($I$11:I79,"OK",$F$11:F79))))</f>
        <v/>
      </c>
      <c r="H79" s="15">
        <f>IF(I79="","",IF(I79&lt;&gt;"OK","",IF((IF($D$4="Dr",$B$4,-$B$4)+SUMIF($I$11:I79,"OK",$E$11:E79)-SUMIF($I$11:I79,"OK",$F$11:F79))&gt;0.0001,"Dr",IF((IF($D$4="Dr",$B$4,-$B$4)+SUMIF($I$11:I79,"OK",$E$11:E79)-SUMIF($I$11:I79,"OK",$F$11:F79))&lt;-0.0001,"Cr","Nil"))))</f>
        <v/>
      </c>
      <c r="I79" s="15">
        <f>IF(AND(A79="",B79="",C79="",D79="",E79="",F79=""),"",IF(OR(A79="",B79="",D79=""),"CHECK DATE/REF/DETAILS",IF(AND(ISNUMBER(E79),ISNUMBER(F79)),"CHECK: BOTH DR AND CR",IF(AND(NOT(ISNUMBER(E79)),NOT(ISNUMBER(F79))),"CHECK AMOUNT","OK"))))</f>
        <v/>
      </c>
    </row>
    <row r="80">
      <c r="A80" s="12" t="n"/>
      <c r="B80" s="12" t="n"/>
      <c r="C80" s="12" t="n"/>
      <c r="D80" s="12" t="n"/>
      <c r="E80" s="13" t="n"/>
      <c r="F80" s="13" t="n"/>
      <c r="G80" s="14">
        <f>IF(I80="","",IF(I80&lt;&gt;"OK","",ABS(IF($D$4="Dr",$B$4,-$B$4)+SUMIF($I$11:I80,"OK",$E$11:E80)-SUMIF($I$11:I80,"OK",$F$11:F80))))</f>
        <v/>
      </c>
      <c r="H80" s="15">
        <f>IF(I80="","",IF(I80&lt;&gt;"OK","",IF((IF($D$4="Dr",$B$4,-$B$4)+SUMIF($I$11:I80,"OK",$E$11:E80)-SUMIF($I$11:I80,"OK",$F$11:F80))&gt;0.0001,"Dr",IF((IF($D$4="Dr",$B$4,-$B$4)+SUMIF($I$11:I80,"OK",$E$11:E80)-SUMIF($I$11:I80,"OK",$F$11:F80))&lt;-0.0001,"Cr","Nil"))))</f>
        <v/>
      </c>
      <c r="I80" s="15">
        <f>IF(AND(A80="",B80="",C80="",D80="",E80="",F80=""),"",IF(OR(A80="",B80="",D80=""),"CHECK DATE/REF/DETAILS",IF(AND(ISNUMBER(E80),ISNUMBER(F80)),"CHECK: BOTH DR AND CR",IF(AND(NOT(ISNUMBER(E80)),NOT(ISNUMBER(F80))),"CHECK AMOUNT","OK"))))</f>
        <v/>
      </c>
    </row>
    <row r="81">
      <c r="A81" s="12" t="n"/>
      <c r="B81" s="12" t="n"/>
      <c r="C81" s="12" t="n"/>
      <c r="D81" s="12" t="n"/>
      <c r="E81" s="13" t="n"/>
      <c r="F81" s="13" t="n"/>
      <c r="G81" s="14">
        <f>IF(I81="","",IF(I81&lt;&gt;"OK","",ABS(IF($D$4="Dr",$B$4,-$B$4)+SUMIF($I$11:I81,"OK",$E$11:E81)-SUMIF($I$11:I81,"OK",$F$11:F81))))</f>
        <v/>
      </c>
      <c r="H81" s="15">
        <f>IF(I81="","",IF(I81&lt;&gt;"OK","",IF((IF($D$4="Dr",$B$4,-$B$4)+SUMIF($I$11:I81,"OK",$E$11:E81)-SUMIF($I$11:I81,"OK",$F$11:F81))&gt;0.0001,"Dr",IF((IF($D$4="Dr",$B$4,-$B$4)+SUMIF($I$11:I81,"OK",$E$11:E81)-SUMIF($I$11:I81,"OK",$F$11:F81))&lt;-0.0001,"Cr","Nil"))))</f>
        <v/>
      </c>
      <c r="I81" s="15">
        <f>IF(AND(A81="",B81="",C81="",D81="",E81="",F81=""),"",IF(OR(A81="",B81="",D81=""),"CHECK DATE/REF/DETAILS",IF(AND(ISNUMBER(E81),ISNUMBER(F81)),"CHECK: BOTH DR AND CR",IF(AND(NOT(ISNUMBER(E81)),NOT(ISNUMBER(F81))),"CHECK AMOUNT","OK"))))</f>
        <v/>
      </c>
    </row>
    <row r="82">
      <c r="A82" s="12" t="n"/>
      <c r="B82" s="12" t="n"/>
      <c r="C82" s="12" t="n"/>
      <c r="D82" s="12" t="n"/>
      <c r="E82" s="13" t="n"/>
      <c r="F82" s="13" t="n"/>
      <c r="G82" s="14">
        <f>IF(I82="","",IF(I82&lt;&gt;"OK","",ABS(IF($D$4="Dr",$B$4,-$B$4)+SUMIF($I$11:I82,"OK",$E$11:E82)-SUMIF($I$11:I82,"OK",$F$11:F82))))</f>
        <v/>
      </c>
      <c r="H82" s="15">
        <f>IF(I82="","",IF(I82&lt;&gt;"OK","",IF((IF($D$4="Dr",$B$4,-$B$4)+SUMIF($I$11:I82,"OK",$E$11:E82)-SUMIF($I$11:I82,"OK",$F$11:F82))&gt;0.0001,"Dr",IF((IF($D$4="Dr",$B$4,-$B$4)+SUMIF($I$11:I82,"OK",$E$11:E82)-SUMIF($I$11:I82,"OK",$F$11:F82))&lt;-0.0001,"Cr","Nil"))))</f>
        <v/>
      </c>
      <c r="I82" s="15">
        <f>IF(AND(A82="",B82="",C82="",D82="",E82="",F82=""),"",IF(OR(A82="",B82="",D82=""),"CHECK DATE/REF/DETAILS",IF(AND(ISNUMBER(E82),ISNUMBER(F82)),"CHECK: BOTH DR AND CR",IF(AND(NOT(ISNUMBER(E82)),NOT(ISNUMBER(F82))),"CHECK AMOUNT","OK"))))</f>
        <v/>
      </c>
    </row>
    <row r="83">
      <c r="A83" s="12" t="n"/>
      <c r="B83" s="12" t="n"/>
      <c r="C83" s="12" t="n"/>
      <c r="D83" s="12" t="n"/>
      <c r="E83" s="13" t="n"/>
      <c r="F83" s="13" t="n"/>
      <c r="G83" s="14">
        <f>IF(I83="","",IF(I83&lt;&gt;"OK","",ABS(IF($D$4="Dr",$B$4,-$B$4)+SUMIF($I$11:I83,"OK",$E$11:E83)-SUMIF($I$11:I83,"OK",$F$11:F83))))</f>
        <v/>
      </c>
      <c r="H83" s="15">
        <f>IF(I83="","",IF(I83&lt;&gt;"OK","",IF((IF($D$4="Dr",$B$4,-$B$4)+SUMIF($I$11:I83,"OK",$E$11:E83)-SUMIF($I$11:I83,"OK",$F$11:F83))&gt;0.0001,"Dr",IF((IF($D$4="Dr",$B$4,-$B$4)+SUMIF($I$11:I83,"OK",$E$11:E83)-SUMIF($I$11:I83,"OK",$F$11:F83))&lt;-0.0001,"Cr","Nil"))))</f>
        <v/>
      </c>
      <c r="I83" s="15">
        <f>IF(AND(A83="",B83="",C83="",D83="",E83="",F83=""),"",IF(OR(A83="",B83="",D83=""),"CHECK DATE/REF/DETAILS",IF(AND(ISNUMBER(E83),ISNUMBER(F83)),"CHECK: BOTH DR AND CR",IF(AND(NOT(ISNUMBER(E83)),NOT(ISNUMBER(F83))),"CHECK AMOUNT","OK"))))</f>
        <v/>
      </c>
    </row>
    <row r="84">
      <c r="A84" s="12" t="n"/>
      <c r="B84" s="12" t="n"/>
      <c r="C84" s="12" t="n"/>
      <c r="D84" s="12" t="n"/>
      <c r="E84" s="13" t="n"/>
      <c r="F84" s="13" t="n"/>
      <c r="G84" s="14">
        <f>IF(I84="","",IF(I84&lt;&gt;"OK","",ABS(IF($D$4="Dr",$B$4,-$B$4)+SUMIF($I$11:I84,"OK",$E$11:E84)-SUMIF($I$11:I84,"OK",$F$11:F84))))</f>
        <v/>
      </c>
      <c r="H84" s="15">
        <f>IF(I84="","",IF(I84&lt;&gt;"OK","",IF((IF($D$4="Dr",$B$4,-$B$4)+SUMIF($I$11:I84,"OK",$E$11:E84)-SUMIF($I$11:I84,"OK",$F$11:F84))&gt;0.0001,"Dr",IF((IF($D$4="Dr",$B$4,-$B$4)+SUMIF($I$11:I84,"OK",$E$11:E84)-SUMIF($I$11:I84,"OK",$F$11:F84))&lt;-0.0001,"Cr","Nil"))))</f>
        <v/>
      </c>
      <c r="I84" s="15">
        <f>IF(AND(A84="",B84="",C84="",D84="",E84="",F84=""),"",IF(OR(A84="",B84="",D84=""),"CHECK DATE/REF/DETAILS",IF(AND(ISNUMBER(E84),ISNUMBER(F84)),"CHECK: BOTH DR AND CR",IF(AND(NOT(ISNUMBER(E84)),NOT(ISNUMBER(F84))),"CHECK AMOUNT","OK"))))</f>
        <v/>
      </c>
    </row>
    <row r="85">
      <c r="A85" s="12" t="n"/>
      <c r="B85" s="12" t="n"/>
      <c r="C85" s="12" t="n"/>
      <c r="D85" s="12" t="n"/>
      <c r="E85" s="13" t="n"/>
      <c r="F85" s="13" t="n"/>
      <c r="G85" s="14">
        <f>IF(I85="","",IF(I85&lt;&gt;"OK","",ABS(IF($D$4="Dr",$B$4,-$B$4)+SUMIF($I$11:I85,"OK",$E$11:E85)-SUMIF($I$11:I85,"OK",$F$11:F85))))</f>
        <v/>
      </c>
      <c r="H85" s="15">
        <f>IF(I85="","",IF(I85&lt;&gt;"OK","",IF((IF($D$4="Dr",$B$4,-$B$4)+SUMIF($I$11:I85,"OK",$E$11:E85)-SUMIF($I$11:I85,"OK",$F$11:F85))&gt;0.0001,"Dr",IF((IF($D$4="Dr",$B$4,-$B$4)+SUMIF($I$11:I85,"OK",$E$11:E85)-SUMIF($I$11:I85,"OK",$F$11:F85))&lt;-0.0001,"Cr","Nil"))))</f>
        <v/>
      </c>
      <c r="I85" s="15">
        <f>IF(AND(A85="",B85="",C85="",D85="",E85="",F85=""),"",IF(OR(A85="",B85="",D85=""),"CHECK DATE/REF/DETAILS",IF(AND(ISNUMBER(E85),ISNUMBER(F85)),"CHECK: BOTH DR AND CR",IF(AND(NOT(ISNUMBER(E85)),NOT(ISNUMBER(F85))),"CHECK AMOUNT","OK"))))</f>
        <v/>
      </c>
    </row>
    <row r="86">
      <c r="A86" s="12" t="n"/>
      <c r="B86" s="12" t="n"/>
      <c r="C86" s="12" t="n"/>
      <c r="D86" s="12" t="n"/>
      <c r="E86" s="13" t="n"/>
      <c r="F86" s="13" t="n"/>
      <c r="G86" s="14">
        <f>IF(I86="","",IF(I86&lt;&gt;"OK","",ABS(IF($D$4="Dr",$B$4,-$B$4)+SUMIF($I$11:I86,"OK",$E$11:E86)-SUMIF($I$11:I86,"OK",$F$11:F86))))</f>
        <v/>
      </c>
      <c r="H86" s="15">
        <f>IF(I86="","",IF(I86&lt;&gt;"OK","",IF((IF($D$4="Dr",$B$4,-$B$4)+SUMIF($I$11:I86,"OK",$E$11:E86)-SUMIF($I$11:I86,"OK",$F$11:F86))&gt;0.0001,"Dr",IF((IF($D$4="Dr",$B$4,-$B$4)+SUMIF($I$11:I86,"OK",$E$11:E86)-SUMIF($I$11:I86,"OK",$F$11:F86))&lt;-0.0001,"Cr","Nil"))))</f>
        <v/>
      </c>
      <c r="I86" s="15">
        <f>IF(AND(A86="",B86="",C86="",D86="",E86="",F86=""),"",IF(OR(A86="",B86="",D86=""),"CHECK DATE/REF/DETAILS",IF(AND(ISNUMBER(E86),ISNUMBER(F86)),"CHECK: BOTH DR AND CR",IF(AND(NOT(ISNUMBER(E86)),NOT(ISNUMBER(F86))),"CHECK AMOUNT","OK"))))</f>
        <v/>
      </c>
    </row>
    <row r="87">
      <c r="A87" s="12" t="n"/>
      <c r="B87" s="12" t="n"/>
      <c r="C87" s="12" t="n"/>
      <c r="D87" s="12" t="n"/>
      <c r="E87" s="13" t="n"/>
      <c r="F87" s="13" t="n"/>
      <c r="G87" s="14">
        <f>IF(I87="","",IF(I87&lt;&gt;"OK","",ABS(IF($D$4="Dr",$B$4,-$B$4)+SUMIF($I$11:I87,"OK",$E$11:E87)-SUMIF($I$11:I87,"OK",$F$11:F87))))</f>
        <v/>
      </c>
      <c r="H87" s="15">
        <f>IF(I87="","",IF(I87&lt;&gt;"OK","",IF((IF($D$4="Dr",$B$4,-$B$4)+SUMIF($I$11:I87,"OK",$E$11:E87)-SUMIF($I$11:I87,"OK",$F$11:F87))&gt;0.0001,"Dr",IF((IF($D$4="Dr",$B$4,-$B$4)+SUMIF($I$11:I87,"OK",$E$11:E87)-SUMIF($I$11:I87,"OK",$F$11:F87))&lt;-0.0001,"Cr","Nil"))))</f>
        <v/>
      </c>
      <c r="I87" s="15">
        <f>IF(AND(A87="",B87="",C87="",D87="",E87="",F87=""),"",IF(OR(A87="",B87="",D87=""),"CHECK DATE/REF/DETAILS",IF(AND(ISNUMBER(E87),ISNUMBER(F87)),"CHECK: BOTH DR AND CR",IF(AND(NOT(ISNUMBER(E87)),NOT(ISNUMBER(F87))),"CHECK AMOUNT","OK"))))</f>
        <v/>
      </c>
    </row>
    <row r="88">
      <c r="A88" s="12" t="n"/>
      <c r="B88" s="12" t="n"/>
      <c r="C88" s="12" t="n"/>
      <c r="D88" s="12" t="n"/>
      <c r="E88" s="13" t="n"/>
      <c r="F88" s="13" t="n"/>
      <c r="G88" s="14">
        <f>IF(I88="","",IF(I88&lt;&gt;"OK","",ABS(IF($D$4="Dr",$B$4,-$B$4)+SUMIF($I$11:I88,"OK",$E$11:E88)-SUMIF($I$11:I88,"OK",$F$11:F88))))</f>
        <v/>
      </c>
      <c r="H88" s="15">
        <f>IF(I88="","",IF(I88&lt;&gt;"OK","",IF((IF($D$4="Dr",$B$4,-$B$4)+SUMIF($I$11:I88,"OK",$E$11:E88)-SUMIF($I$11:I88,"OK",$F$11:F88))&gt;0.0001,"Dr",IF((IF($D$4="Dr",$B$4,-$B$4)+SUMIF($I$11:I88,"OK",$E$11:E88)-SUMIF($I$11:I88,"OK",$F$11:F88))&lt;-0.0001,"Cr","Nil"))))</f>
        <v/>
      </c>
      <c r="I88" s="15">
        <f>IF(AND(A88="",B88="",C88="",D88="",E88="",F88=""),"",IF(OR(A88="",B88="",D88=""),"CHECK DATE/REF/DETAILS",IF(AND(ISNUMBER(E88),ISNUMBER(F88)),"CHECK: BOTH DR AND CR",IF(AND(NOT(ISNUMBER(E88)),NOT(ISNUMBER(F88))),"CHECK AMOUNT","OK"))))</f>
        <v/>
      </c>
    </row>
    <row r="89">
      <c r="A89" s="12" t="n"/>
      <c r="B89" s="12" t="n"/>
      <c r="C89" s="12" t="n"/>
      <c r="D89" s="12" t="n"/>
      <c r="E89" s="13" t="n"/>
      <c r="F89" s="13" t="n"/>
      <c r="G89" s="14">
        <f>IF(I89="","",IF(I89&lt;&gt;"OK","",ABS(IF($D$4="Dr",$B$4,-$B$4)+SUMIF($I$11:I89,"OK",$E$11:E89)-SUMIF($I$11:I89,"OK",$F$11:F89))))</f>
        <v/>
      </c>
      <c r="H89" s="15">
        <f>IF(I89="","",IF(I89&lt;&gt;"OK","",IF((IF($D$4="Dr",$B$4,-$B$4)+SUMIF($I$11:I89,"OK",$E$11:E89)-SUMIF($I$11:I89,"OK",$F$11:F89))&gt;0.0001,"Dr",IF((IF($D$4="Dr",$B$4,-$B$4)+SUMIF($I$11:I89,"OK",$E$11:E89)-SUMIF($I$11:I89,"OK",$F$11:F89))&lt;-0.0001,"Cr","Nil"))))</f>
        <v/>
      </c>
      <c r="I89" s="15">
        <f>IF(AND(A89="",B89="",C89="",D89="",E89="",F89=""),"",IF(OR(A89="",B89="",D89=""),"CHECK DATE/REF/DETAILS",IF(AND(ISNUMBER(E89),ISNUMBER(F89)),"CHECK: BOTH DR AND CR",IF(AND(NOT(ISNUMBER(E89)),NOT(ISNUMBER(F89))),"CHECK AMOUNT","OK"))))</f>
        <v/>
      </c>
    </row>
    <row r="90">
      <c r="A90" s="12" t="n"/>
      <c r="B90" s="12" t="n"/>
      <c r="C90" s="12" t="n"/>
      <c r="D90" s="12" t="n"/>
      <c r="E90" s="13" t="n"/>
      <c r="F90" s="13" t="n"/>
      <c r="G90" s="14">
        <f>IF(I90="","",IF(I90&lt;&gt;"OK","",ABS(IF($D$4="Dr",$B$4,-$B$4)+SUMIF($I$11:I90,"OK",$E$11:E90)-SUMIF($I$11:I90,"OK",$F$11:F90))))</f>
        <v/>
      </c>
      <c r="H90" s="15">
        <f>IF(I90="","",IF(I90&lt;&gt;"OK","",IF((IF($D$4="Dr",$B$4,-$B$4)+SUMIF($I$11:I90,"OK",$E$11:E90)-SUMIF($I$11:I90,"OK",$F$11:F90))&gt;0.0001,"Dr",IF((IF($D$4="Dr",$B$4,-$B$4)+SUMIF($I$11:I90,"OK",$E$11:E90)-SUMIF($I$11:I90,"OK",$F$11:F90))&lt;-0.0001,"Cr","Nil"))))</f>
        <v/>
      </c>
      <c r="I90" s="15">
        <f>IF(AND(A90="",B90="",C90="",D90="",E90="",F90=""),"",IF(OR(A90="",B90="",D90=""),"CHECK DATE/REF/DETAILS",IF(AND(ISNUMBER(E90),ISNUMBER(F90)),"CHECK: BOTH DR AND CR",IF(AND(NOT(ISNUMBER(E90)),NOT(ISNUMBER(F90))),"CHECK AMOUNT","OK"))))</f>
        <v/>
      </c>
    </row>
    <row r="92">
      <c r="A92" s="8" t="inlineStr">
        <is>
          <t>Notes: Filter/sort carefully — totals and LOOKUP use the full range. Copy a clean master for each account/period. Word/PDF packets are for print; Excel owns the formulas.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42" customWidth="1" min="3" max="3"/>
    <col width="12" customWidth="1" min="4" max="4"/>
    <col width="12" customWidth="1" min="5" max="5"/>
    <col width="12" customWidth="1" min="6" max="6"/>
    <col width="8" customWidth="1" min="7" max="7"/>
    <col width="18" customWidth="1" min="8" max="8"/>
  </cols>
  <sheetData>
    <row r="1">
      <c r="A1" s="1" t="inlineStr">
        <is>
          <t>PARTY LEDGER | CUSTOMER OR SUPPLIER (BLANK)</t>
        </is>
      </c>
    </row>
    <row r="2">
      <c r="A2" t="inlineStr">
        <is>
          <t>Party name: _______________________   Type: Debtor / Creditor   Period: __________   Credit limit (optional): ₹__________</t>
        </is>
      </c>
    </row>
    <row r="3">
      <c r="A3" s="8" t="inlineStr">
        <is>
          <t>For debtors, a Dr balance means they owe you. For creditors, a Cr balance means you owe them. Record UPI/cheque refs in Particulars.</t>
        </is>
      </c>
    </row>
    <row r="5">
      <c r="A5" t="inlineStr">
        <is>
          <t>Opening balance (₹)</t>
        </is>
      </c>
      <c r="B5" s="6" t="n">
        <v>0</v>
      </c>
      <c r="C5" t="inlineStr">
        <is>
          <t>Dr or Cr</t>
        </is>
      </c>
      <c r="D5" s="7" t="inlineStr">
        <is>
          <t>Dr</t>
        </is>
      </c>
    </row>
    <row r="8">
      <c r="A8" s="11" t="inlineStr">
        <is>
          <t>Date</t>
        </is>
      </c>
      <c r="B8" s="11" t="inlineStr">
        <is>
          <t>Doc / Ref</t>
        </is>
      </c>
      <c r="C8" s="11" t="inlineStr">
        <is>
          <t>Particulars (invoice, UPI, cheque)</t>
        </is>
      </c>
      <c r="D8" s="11" t="inlineStr">
        <is>
          <t>Debit ₹</t>
        </is>
      </c>
      <c r="E8" s="11" t="inlineStr">
        <is>
          <t>Credit ₹</t>
        </is>
      </c>
      <c r="F8" s="11" t="inlineStr">
        <is>
          <t>Balance ₹</t>
        </is>
      </c>
      <c r="G8" s="11" t="inlineStr">
        <is>
          <t>Dr/Cr</t>
        </is>
      </c>
      <c r="H8" s="11" t="inlineStr">
        <is>
          <t>Check</t>
        </is>
      </c>
    </row>
    <row r="9">
      <c r="A9" s="12" t="n"/>
      <c r="B9" s="12" t="n"/>
      <c r="C9" s="12" t="n"/>
      <c r="D9" s="13" t="n"/>
      <c r="E9" s="13" t="n"/>
      <c r="F9" s="14">
        <f>IF(H9="","",IF(H9&lt;&gt;"OK","",ABS(IF($D$5="Dr",$B$5,-$B$5)+SUMIF($H$9:H9,"OK",$D$9:D9)-SUMIF($H$9:H9,"OK",$E$9:E9))))</f>
        <v/>
      </c>
      <c r="G9" s="15">
        <f>IF(H9="","",IF(H9&lt;&gt;"OK","",IF((IF($D$5="Dr",$B$5,-$B$5)+SUMIF($H$9:H9,"OK",$D$9:D9)-SUMIF($H$9:H9,"OK",$E$9:E9))&gt;0.0001,"Dr",IF((IF($D$5="Dr",$B$5,-$B$5)+SUMIF($H$9:H9,"OK",$D$9:D9)-SUMIF($H$9:H9,"OK",$E$9:E9))&lt;-0.0001,"Cr","Nil"))))</f>
        <v/>
      </c>
      <c r="H9" s="15">
        <f>IF(AND(A9="",B9="",C9="",D9="",E9=""),"",IF(OR(A9="",B9="",C9=""),"CHECK DATE/REF/DETAILS",IF(AND(ISNUMBER(D9),ISNUMBER(E9)),"CHECK: BOTH DR AND CR",IF(AND(NOT(ISNUMBER(D9)),NOT(ISNUMBER(E9))),"CHECK AMOUNT","OK"))))</f>
        <v/>
      </c>
    </row>
    <row r="10">
      <c r="A10" s="12" t="n"/>
      <c r="B10" s="12" t="n"/>
      <c r="C10" s="12" t="n"/>
      <c r="D10" s="13" t="n"/>
      <c r="E10" s="13" t="n"/>
      <c r="F10" s="14">
        <f>IF(H10="","",IF(H10&lt;&gt;"OK","",ABS(IF($D$5="Dr",$B$5,-$B$5)+SUMIF($H$9:H10,"OK",$D$9:D10)-SUMIF($H$9:H10,"OK",$E$9:E10))))</f>
        <v/>
      </c>
      <c r="G10" s="15">
        <f>IF(H10="","",IF(H10&lt;&gt;"OK","",IF((IF($D$5="Dr",$B$5,-$B$5)+SUMIF($H$9:H10,"OK",$D$9:D10)-SUMIF($H$9:H10,"OK",$E$9:E10))&gt;0.0001,"Dr",IF((IF($D$5="Dr",$B$5,-$B$5)+SUMIF($H$9:H10,"OK",$D$9:D10)-SUMIF($H$9:H10,"OK",$E$9:E10))&lt;-0.0001,"Cr","Nil"))))</f>
        <v/>
      </c>
      <c r="H10" s="15">
        <f>IF(AND(A10="",B10="",C10="",D10="",E10=""),"",IF(OR(A10="",B10="",C10=""),"CHECK DATE/REF/DETAILS",IF(AND(ISNUMBER(D10),ISNUMBER(E10)),"CHECK: BOTH DR AND CR",IF(AND(NOT(ISNUMBER(D10)),NOT(ISNUMBER(E10))),"CHECK AMOUNT","OK"))))</f>
        <v/>
      </c>
    </row>
    <row r="11">
      <c r="A11" s="12" t="n"/>
      <c r="B11" s="12" t="n"/>
      <c r="C11" s="12" t="n"/>
      <c r="D11" s="13" t="n"/>
      <c r="E11" s="13" t="n"/>
      <c r="F11" s="14">
        <f>IF(H11="","",IF(H11&lt;&gt;"OK","",ABS(IF($D$5="Dr",$B$5,-$B$5)+SUMIF($H$9:H11,"OK",$D$9:D11)-SUMIF($H$9:H11,"OK",$E$9:E11))))</f>
        <v/>
      </c>
      <c r="G11" s="15">
        <f>IF(H11="","",IF(H11&lt;&gt;"OK","",IF((IF($D$5="Dr",$B$5,-$B$5)+SUMIF($H$9:H11,"OK",$D$9:D11)-SUMIF($H$9:H11,"OK",$E$9:E11))&gt;0.0001,"Dr",IF((IF($D$5="Dr",$B$5,-$B$5)+SUMIF($H$9:H11,"OK",$D$9:D11)-SUMIF($H$9:H11,"OK",$E$9:E11))&lt;-0.0001,"Cr","Nil"))))</f>
        <v/>
      </c>
      <c r="H11" s="15">
        <f>IF(AND(A11="",B11="",C11="",D11="",E11=""),"",IF(OR(A11="",B11="",C11=""),"CHECK DATE/REF/DETAILS",IF(AND(ISNUMBER(D11),ISNUMBER(E11)),"CHECK: BOTH DR AND CR",IF(AND(NOT(ISNUMBER(D11)),NOT(ISNUMBER(E11))),"CHECK AMOUNT","OK"))))</f>
        <v/>
      </c>
    </row>
    <row r="12">
      <c r="A12" s="12" t="n"/>
      <c r="B12" s="12" t="n"/>
      <c r="C12" s="12" t="n"/>
      <c r="D12" s="13" t="n"/>
      <c r="E12" s="13" t="n"/>
      <c r="F12" s="14">
        <f>IF(H12="","",IF(H12&lt;&gt;"OK","",ABS(IF($D$5="Dr",$B$5,-$B$5)+SUMIF($H$9:H12,"OK",$D$9:D12)-SUMIF($H$9:H12,"OK",$E$9:E12))))</f>
        <v/>
      </c>
      <c r="G12" s="15">
        <f>IF(H12="","",IF(H12&lt;&gt;"OK","",IF((IF($D$5="Dr",$B$5,-$B$5)+SUMIF($H$9:H12,"OK",$D$9:D12)-SUMIF($H$9:H12,"OK",$E$9:E12))&gt;0.0001,"Dr",IF((IF($D$5="Dr",$B$5,-$B$5)+SUMIF($H$9:H12,"OK",$D$9:D12)-SUMIF($H$9:H12,"OK",$E$9:E12))&lt;-0.0001,"Cr","Nil"))))</f>
        <v/>
      </c>
      <c r="H12" s="15">
        <f>IF(AND(A12="",B12="",C12="",D12="",E12=""),"",IF(OR(A12="",B12="",C12=""),"CHECK DATE/REF/DETAILS",IF(AND(ISNUMBER(D12),ISNUMBER(E12)),"CHECK: BOTH DR AND CR",IF(AND(NOT(ISNUMBER(D12)),NOT(ISNUMBER(E12))),"CHECK AMOUNT","OK"))))</f>
        <v/>
      </c>
    </row>
    <row r="13">
      <c r="A13" s="12" t="n"/>
      <c r="B13" s="12" t="n"/>
      <c r="C13" s="12" t="n"/>
      <c r="D13" s="13" t="n"/>
      <c r="E13" s="13" t="n"/>
      <c r="F13" s="14">
        <f>IF(H13="","",IF(H13&lt;&gt;"OK","",ABS(IF($D$5="Dr",$B$5,-$B$5)+SUMIF($H$9:H13,"OK",$D$9:D13)-SUMIF($H$9:H13,"OK",$E$9:E13))))</f>
        <v/>
      </c>
      <c r="G13" s="15">
        <f>IF(H13="","",IF(H13&lt;&gt;"OK","",IF((IF($D$5="Dr",$B$5,-$B$5)+SUMIF($H$9:H13,"OK",$D$9:D13)-SUMIF($H$9:H13,"OK",$E$9:E13))&gt;0.0001,"Dr",IF((IF($D$5="Dr",$B$5,-$B$5)+SUMIF($H$9:H13,"OK",$D$9:D13)-SUMIF($H$9:H13,"OK",$E$9:E13))&lt;-0.0001,"Cr","Nil"))))</f>
        <v/>
      </c>
      <c r="H13" s="15">
        <f>IF(AND(A13="",B13="",C13="",D13="",E13=""),"",IF(OR(A13="",B13="",C13=""),"CHECK DATE/REF/DETAILS",IF(AND(ISNUMBER(D13),ISNUMBER(E13)),"CHECK: BOTH DR AND CR",IF(AND(NOT(ISNUMBER(D13)),NOT(ISNUMBER(E13))),"CHECK AMOUNT","OK"))))</f>
        <v/>
      </c>
    </row>
    <row r="14">
      <c r="A14" s="12" t="n"/>
      <c r="B14" s="12" t="n"/>
      <c r="C14" s="12" t="n"/>
      <c r="D14" s="13" t="n"/>
      <c r="E14" s="13" t="n"/>
      <c r="F14" s="14">
        <f>IF(H14="","",IF(H14&lt;&gt;"OK","",ABS(IF($D$5="Dr",$B$5,-$B$5)+SUMIF($H$9:H14,"OK",$D$9:D14)-SUMIF($H$9:H14,"OK",$E$9:E14))))</f>
        <v/>
      </c>
      <c r="G14" s="15">
        <f>IF(H14="","",IF(H14&lt;&gt;"OK","",IF((IF($D$5="Dr",$B$5,-$B$5)+SUMIF($H$9:H14,"OK",$D$9:D14)-SUMIF($H$9:H14,"OK",$E$9:E14))&gt;0.0001,"Dr",IF((IF($D$5="Dr",$B$5,-$B$5)+SUMIF($H$9:H14,"OK",$D$9:D14)-SUMIF($H$9:H14,"OK",$E$9:E14))&lt;-0.0001,"Cr","Nil"))))</f>
        <v/>
      </c>
      <c r="H14" s="15">
        <f>IF(AND(A14="",B14="",C14="",D14="",E14=""),"",IF(OR(A14="",B14="",C14=""),"CHECK DATE/REF/DETAILS",IF(AND(ISNUMBER(D14),ISNUMBER(E14)),"CHECK: BOTH DR AND CR",IF(AND(NOT(ISNUMBER(D14)),NOT(ISNUMBER(E14))),"CHECK AMOUNT","OK"))))</f>
        <v/>
      </c>
    </row>
    <row r="15">
      <c r="A15" s="12" t="n"/>
      <c r="B15" s="12" t="n"/>
      <c r="C15" s="12" t="n"/>
      <c r="D15" s="13" t="n"/>
      <c r="E15" s="13" t="n"/>
      <c r="F15" s="14">
        <f>IF(H15="","",IF(H15&lt;&gt;"OK","",ABS(IF($D$5="Dr",$B$5,-$B$5)+SUMIF($H$9:H15,"OK",$D$9:D15)-SUMIF($H$9:H15,"OK",$E$9:E15))))</f>
        <v/>
      </c>
      <c r="G15" s="15">
        <f>IF(H15="","",IF(H15&lt;&gt;"OK","",IF((IF($D$5="Dr",$B$5,-$B$5)+SUMIF($H$9:H15,"OK",$D$9:D15)-SUMIF($H$9:H15,"OK",$E$9:E15))&gt;0.0001,"Dr",IF((IF($D$5="Dr",$B$5,-$B$5)+SUMIF($H$9:H15,"OK",$D$9:D15)-SUMIF($H$9:H15,"OK",$E$9:E15))&lt;-0.0001,"Cr","Nil"))))</f>
        <v/>
      </c>
      <c r="H15" s="15">
        <f>IF(AND(A15="",B15="",C15="",D15="",E15=""),"",IF(OR(A15="",B15="",C15=""),"CHECK DATE/REF/DETAILS",IF(AND(ISNUMBER(D15),ISNUMBER(E15)),"CHECK: BOTH DR AND CR",IF(AND(NOT(ISNUMBER(D15)),NOT(ISNUMBER(E15))),"CHECK AMOUNT","OK"))))</f>
        <v/>
      </c>
    </row>
    <row r="16">
      <c r="A16" s="12" t="n"/>
      <c r="B16" s="12" t="n"/>
      <c r="C16" s="12" t="n"/>
      <c r="D16" s="13" t="n"/>
      <c r="E16" s="13" t="n"/>
      <c r="F16" s="14">
        <f>IF(H16="","",IF(H16&lt;&gt;"OK","",ABS(IF($D$5="Dr",$B$5,-$B$5)+SUMIF($H$9:H16,"OK",$D$9:D16)-SUMIF($H$9:H16,"OK",$E$9:E16))))</f>
        <v/>
      </c>
      <c r="G16" s="15">
        <f>IF(H16="","",IF(H16&lt;&gt;"OK","",IF((IF($D$5="Dr",$B$5,-$B$5)+SUMIF($H$9:H16,"OK",$D$9:D16)-SUMIF($H$9:H16,"OK",$E$9:E16))&gt;0.0001,"Dr",IF((IF($D$5="Dr",$B$5,-$B$5)+SUMIF($H$9:H16,"OK",$D$9:D16)-SUMIF($H$9:H16,"OK",$E$9:E16))&lt;-0.0001,"Cr","Nil"))))</f>
        <v/>
      </c>
      <c r="H16" s="15">
        <f>IF(AND(A16="",B16="",C16="",D16="",E16=""),"",IF(OR(A16="",B16="",C16=""),"CHECK DATE/REF/DETAILS",IF(AND(ISNUMBER(D16),ISNUMBER(E16)),"CHECK: BOTH DR AND CR",IF(AND(NOT(ISNUMBER(D16)),NOT(ISNUMBER(E16))),"CHECK AMOUNT","OK"))))</f>
        <v/>
      </c>
    </row>
    <row r="17">
      <c r="A17" s="12" t="n"/>
      <c r="B17" s="12" t="n"/>
      <c r="C17" s="12" t="n"/>
      <c r="D17" s="13" t="n"/>
      <c r="E17" s="13" t="n"/>
      <c r="F17" s="14">
        <f>IF(H17="","",IF(H17&lt;&gt;"OK","",ABS(IF($D$5="Dr",$B$5,-$B$5)+SUMIF($H$9:H17,"OK",$D$9:D17)-SUMIF($H$9:H17,"OK",$E$9:E17))))</f>
        <v/>
      </c>
      <c r="G17" s="15">
        <f>IF(H17="","",IF(H17&lt;&gt;"OK","",IF((IF($D$5="Dr",$B$5,-$B$5)+SUMIF($H$9:H17,"OK",$D$9:D17)-SUMIF($H$9:H17,"OK",$E$9:E17))&gt;0.0001,"Dr",IF((IF($D$5="Dr",$B$5,-$B$5)+SUMIF($H$9:H17,"OK",$D$9:D17)-SUMIF($H$9:H17,"OK",$E$9:E17))&lt;-0.0001,"Cr","Nil"))))</f>
        <v/>
      </c>
      <c r="H17" s="15">
        <f>IF(AND(A17="",B17="",C17="",D17="",E17=""),"",IF(OR(A17="",B17="",C17=""),"CHECK DATE/REF/DETAILS",IF(AND(ISNUMBER(D17),ISNUMBER(E17)),"CHECK: BOTH DR AND CR",IF(AND(NOT(ISNUMBER(D17)),NOT(ISNUMBER(E17))),"CHECK AMOUNT","OK"))))</f>
        <v/>
      </c>
    </row>
    <row r="18">
      <c r="A18" s="12" t="n"/>
      <c r="B18" s="12" t="n"/>
      <c r="C18" s="12" t="n"/>
      <c r="D18" s="13" t="n"/>
      <c r="E18" s="13" t="n"/>
      <c r="F18" s="14">
        <f>IF(H18="","",IF(H18&lt;&gt;"OK","",ABS(IF($D$5="Dr",$B$5,-$B$5)+SUMIF($H$9:H18,"OK",$D$9:D18)-SUMIF($H$9:H18,"OK",$E$9:E18))))</f>
        <v/>
      </c>
      <c r="G18" s="15">
        <f>IF(H18="","",IF(H18&lt;&gt;"OK","",IF((IF($D$5="Dr",$B$5,-$B$5)+SUMIF($H$9:H18,"OK",$D$9:D18)-SUMIF($H$9:H18,"OK",$E$9:E18))&gt;0.0001,"Dr",IF((IF($D$5="Dr",$B$5,-$B$5)+SUMIF($H$9:H18,"OK",$D$9:D18)-SUMIF($H$9:H18,"OK",$E$9:E18))&lt;-0.0001,"Cr","Nil"))))</f>
        <v/>
      </c>
      <c r="H18" s="15">
        <f>IF(AND(A18="",B18="",C18="",D18="",E18=""),"",IF(OR(A18="",B18="",C18=""),"CHECK DATE/REF/DETAILS",IF(AND(ISNUMBER(D18),ISNUMBER(E18)),"CHECK: BOTH DR AND CR",IF(AND(NOT(ISNUMBER(D18)),NOT(ISNUMBER(E18))),"CHECK AMOUNT","OK"))))</f>
        <v/>
      </c>
    </row>
    <row r="19">
      <c r="A19" s="12" t="n"/>
      <c r="B19" s="12" t="n"/>
      <c r="C19" s="12" t="n"/>
      <c r="D19" s="13" t="n"/>
      <c r="E19" s="13" t="n"/>
      <c r="F19" s="14">
        <f>IF(H19="","",IF(H19&lt;&gt;"OK","",ABS(IF($D$5="Dr",$B$5,-$B$5)+SUMIF($H$9:H19,"OK",$D$9:D19)-SUMIF($H$9:H19,"OK",$E$9:E19))))</f>
        <v/>
      </c>
      <c r="G19" s="15">
        <f>IF(H19="","",IF(H19&lt;&gt;"OK","",IF((IF($D$5="Dr",$B$5,-$B$5)+SUMIF($H$9:H19,"OK",$D$9:D19)-SUMIF($H$9:H19,"OK",$E$9:E19))&gt;0.0001,"Dr",IF((IF($D$5="Dr",$B$5,-$B$5)+SUMIF($H$9:H19,"OK",$D$9:D19)-SUMIF($H$9:H19,"OK",$E$9:E19))&lt;-0.0001,"Cr","Nil"))))</f>
        <v/>
      </c>
      <c r="H19" s="15">
        <f>IF(AND(A19="",B19="",C19="",D19="",E19=""),"",IF(OR(A19="",B19="",C19=""),"CHECK DATE/REF/DETAILS",IF(AND(ISNUMBER(D19),ISNUMBER(E19)),"CHECK: BOTH DR AND CR",IF(AND(NOT(ISNUMBER(D19)),NOT(ISNUMBER(E19))),"CHECK AMOUNT","OK"))))</f>
        <v/>
      </c>
    </row>
    <row r="20">
      <c r="A20" s="12" t="n"/>
      <c r="B20" s="12" t="n"/>
      <c r="C20" s="12" t="n"/>
      <c r="D20" s="13" t="n"/>
      <c r="E20" s="13" t="n"/>
      <c r="F20" s="14">
        <f>IF(H20="","",IF(H20&lt;&gt;"OK","",ABS(IF($D$5="Dr",$B$5,-$B$5)+SUMIF($H$9:H20,"OK",$D$9:D20)-SUMIF($H$9:H20,"OK",$E$9:E20))))</f>
        <v/>
      </c>
      <c r="G20" s="15">
        <f>IF(H20="","",IF(H20&lt;&gt;"OK","",IF((IF($D$5="Dr",$B$5,-$B$5)+SUMIF($H$9:H20,"OK",$D$9:D20)-SUMIF($H$9:H20,"OK",$E$9:E20))&gt;0.0001,"Dr",IF((IF($D$5="Dr",$B$5,-$B$5)+SUMIF($H$9:H20,"OK",$D$9:D20)-SUMIF($H$9:H20,"OK",$E$9:E20))&lt;-0.0001,"Cr","Nil"))))</f>
        <v/>
      </c>
      <c r="H20" s="15">
        <f>IF(AND(A20="",B20="",C20="",D20="",E20=""),"",IF(OR(A20="",B20="",C20=""),"CHECK DATE/REF/DETAILS",IF(AND(ISNUMBER(D20),ISNUMBER(E20)),"CHECK: BOTH DR AND CR",IF(AND(NOT(ISNUMBER(D20)),NOT(ISNUMBER(E20))),"CHECK AMOUNT","OK"))))</f>
        <v/>
      </c>
    </row>
    <row r="21">
      <c r="A21" s="12" t="n"/>
      <c r="B21" s="12" t="n"/>
      <c r="C21" s="12" t="n"/>
      <c r="D21" s="13" t="n"/>
      <c r="E21" s="13" t="n"/>
      <c r="F21" s="14">
        <f>IF(H21="","",IF(H21&lt;&gt;"OK","",ABS(IF($D$5="Dr",$B$5,-$B$5)+SUMIF($H$9:H21,"OK",$D$9:D21)-SUMIF($H$9:H21,"OK",$E$9:E21))))</f>
        <v/>
      </c>
      <c r="G21" s="15">
        <f>IF(H21="","",IF(H21&lt;&gt;"OK","",IF((IF($D$5="Dr",$B$5,-$B$5)+SUMIF($H$9:H21,"OK",$D$9:D21)-SUMIF($H$9:H21,"OK",$E$9:E21))&gt;0.0001,"Dr",IF((IF($D$5="Dr",$B$5,-$B$5)+SUMIF($H$9:H21,"OK",$D$9:D21)-SUMIF($H$9:H21,"OK",$E$9:E21))&lt;-0.0001,"Cr","Nil"))))</f>
        <v/>
      </c>
      <c r="H21" s="15">
        <f>IF(AND(A21="",B21="",C21="",D21="",E21=""),"",IF(OR(A21="",B21="",C21=""),"CHECK DATE/REF/DETAILS",IF(AND(ISNUMBER(D21),ISNUMBER(E21)),"CHECK: BOTH DR AND CR",IF(AND(NOT(ISNUMBER(D21)),NOT(ISNUMBER(E21))),"CHECK AMOUNT","OK"))))</f>
        <v/>
      </c>
    </row>
    <row r="22">
      <c r="A22" s="12" t="n"/>
      <c r="B22" s="12" t="n"/>
      <c r="C22" s="12" t="n"/>
      <c r="D22" s="13" t="n"/>
      <c r="E22" s="13" t="n"/>
      <c r="F22" s="14">
        <f>IF(H22="","",IF(H22&lt;&gt;"OK","",ABS(IF($D$5="Dr",$B$5,-$B$5)+SUMIF($H$9:H22,"OK",$D$9:D22)-SUMIF($H$9:H22,"OK",$E$9:E22))))</f>
        <v/>
      </c>
      <c r="G22" s="15">
        <f>IF(H22="","",IF(H22&lt;&gt;"OK","",IF((IF($D$5="Dr",$B$5,-$B$5)+SUMIF($H$9:H22,"OK",$D$9:D22)-SUMIF($H$9:H22,"OK",$E$9:E22))&gt;0.0001,"Dr",IF((IF($D$5="Dr",$B$5,-$B$5)+SUMIF($H$9:H22,"OK",$D$9:D22)-SUMIF($H$9:H22,"OK",$E$9:E22))&lt;-0.0001,"Cr","Nil"))))</f>
        <v/>
      </c>
      <c r="H22" s="15">
        <f>IF(AND(A22="",B22="",C22="",D22="",E22=""),"",IF(OR(A22="",B22="",C22=""),"CHECK DATE/REF/DETAILS",IF(AND(ISNUMBER(D22),ISNUMBER(E22)),"CHECK: BOTH DR AND CR",IF(AND(NOT(ISNUMBER(D22)),NOT(ISNUMBER(E22))),"CHECK AMOUNT","OK"))))</f>
        <v/>
      </c>
    </row>
    <row r="23">
      <c r="A23" s="12" t="n"/>
      <c r="B23" s="12" t="n"/>
      <c r="C23" s="12" t="n"/>
      <c r="D23" s="13" t="n"/>
      <c r="E23" s="13" t="n"/>
      <c r="F23" s="14">
        <f>IF(H23="","",IF(H23&lt;&gt;"OK","",ABS(IF($D$5="Dr",$B$5,-$B$5)+SUMIF($H$9:H23,"OK",$D$9:D23)-SUMIF($H$9:H23,"OK",$E$9:E23))))</f>
        <v/>
      </c>
      <c r="G23" s="15">
        <f>IF(H23="","",IF(H23&lt;&gt;"OK","",IF((IF($D$5="Dr",$B$5,-$B$5)+SUMIF($H$9:H23,"OK",$D$9:D23)-SUMIF($H$9:H23,"OK",$E$9:E23))&gt;0.0001,"Dr",IF((IF($D$5="Dr",$B$5,-$B$5)+SUMIF($H$9:H23,"OK",$D$9:D23)-SUMIF($H$9:H23,"OK",$E$9:E23))&lt;-0.0001,"Cr","Nil"))))</f>
        <v/>
      </c>
      <c r="H23" s="15">
        <f>IF(AND(A23="",B23="",C23="",D23="",E23=""),"",IF(OR(A23="",B23="",C23=""),"CHECK DATE/REF/DETAILS",IF(AND(ISNUMBER(D23),ISNUMBER(E23)),"CHECK: BOTH DR AND CR",IF(AND(NOT(ISNUMBER(D23)),NOT(ISNUMBER(E23))),"CHECK AMOUNT","OK"))))</f>
        <v/>
      </c>
    </row>
    <row r="24">
      <c r="A24" s="12" t="n"/>
      <c r="B24" s="12" t="n"/>
      <c r="C24" s="12" t="n"/>
      <c r="D24" s="13" t="n"/>
      <c r="E24" s="13" t="n"/>
      <c r="F24" s="14">
        <f>IF(H24="","",IF(H24&lt;&gt;"OK","",ABS(IF($D$5="Dr",$B$5,-$B$5)+SUMIF($H$9:H24,"OK",$D$9:D24)-SUMIF($H$9:H24,"OK",$E$9:E24))))</f>
        <v/>
      </c>
      <c r="G24" s="15">
        <f>IF(H24="","",IF(H24&lt;&gt;"OK","",IF((IF($D$5="Dr",$B$5,-$B$5)+SUMIF($H$9:H24,"OK",$D$9:D24)-SUMIF($H$9:H24,"OK",$E$9:E24))&gt;0.0001,"Dr",IF((IF($D$5="Dr",$B$5,-$B$5)+SUMIF($H$9:H24,"OK",$D$9:D24)-SUMIF($H$9:H24,"OK",$E$9:E24))&lt;-0.0001,"Cr","Nil"))))</f>
        <v/>
      </c>
      <c r="H24" s="15">
        <f>IF(AND(A24="",B24="",C24="",D24="",E24=""),"",IF(OR(A24="",B24="",C24=""),"CHECK DATE/REF/DETAILS",IF(AND(ISNUMBER(D24),ISNUMBER(E24)),"CHECK: BOTH DR AND CR",IF(AND(NOT(ISNUMBER(D24)),NOT(ISNUMBER(E24))),"CHECK AMOUNT","OK"))))</f>
        <v/>
      </c>
    </row>
    <row r="25">
      <c r="A25" s="12" t="n"/>
      <c r="B25" s="12" t="n"/>
      <c r="C25" s="12" t="n"/>
      <c r="D25" s="13" t="n"/>
      <c r="E25" s="13" t="n"/>
      <c r="F25" s="14">
        <f>IF(H25="","",IF(H25&lt;&gt;"OK","",ABS(IF($D$5="Dr",$B$5,-$B$5)+SUMIF($H$9:H25,"OK",$D$9:D25)-SUMIF($H$9:H25,"OK",$E$9:E25))))</f>
        <v/>
      </c>
      <c r="G25" s="15">
        <f>IF(H25="","",IF(H25&lt;&gt;"OK","",IF((IF($D$5="Dr",$B$5,-$B$5)+SUMIF($H$9:H25,"OK",$D$9:D25)-SUMIF($H$9:H25,"OK",$E$9:E25))&gt;0.0001,"Dr",IF((IF($D$5="Dr",$B$5,-$B$5)+SUMIF($H$9:H25,"OK",$D$9:D25)-SUMIF($H$9:H25,"OK",$E$9:E25))&lt;-0.0001,"Cr","Nil"))))</f>
        <v/>
      </c>
      <c r="H25" s="15">
        <f>IF(AND(A25="",B25="",C25="",D25="",E25=""),"",IF(OR(A25="",B25="",C25=""),"CHECK DATE/REF/DETAILS",IF(AND(ISNUMBER(D25),ISNUMBER(E25)),"CHECK: BOTH DR AND CR",IF(AND(NOT(ISNUMBER(D25)),NOT(ISNUMBER(E25))),"CHECK AMOUNT","OK"))))</f>
        <v/>
      </c>
    </row>
    <row r="26">
      <c r="A26" s="12" t="n"/>
      <c r="B26" s="12" t="n"/>
      <c r="C26" s="12" t="n"/>
      <c r="D26" s="13" t="n"/>
      <c r="E26" s="13" t="n"/>
      <c r="F26" s="14">
        <f>IF(H26="","",IF(H26&lt;&gt;"OK","",ABS(IF($D$5="Dr",$B$5,-$B$5)+SUMIF($H$9:H26,"OK",$D$9:D26)-SUMIF($H$9:H26,"OK",$E$9:E26))))</f>
        <v/>
      </c>
      <c r="G26" s="15">
        <f>IF(H26="","",IF(H26&lt;&gt;"OK","",IF((IF($D$5="Dr",$B$5,-$B$5)+SUMIF($H$9:H26,"OK",$D$9:D26)-SUMIF($H$9:H26,"OK",$E$9:E26))&gt;0.0001,"Dr",IF((IF($D$5="Dr",$B$5,-$B$5)+SUMIF($H$9:H26,"OK",$D$9:D26)-SUMIF($H$9:H26,"OK",$E$9:E26))&lt;-0.0001,"Cr","Nil"))))</f>
        <v/>
      </c>
      <c r="H26" s="15">
        <f>IF(AND(A26="",B26="",C26="",D26="",E26=""),"",IF(OR(A26="",B26="",C26=""),"CHECK DATE/REF/DETAILS",IF(AND(ISNUMBER(D26),ISNUMBER(E26)),"CHECK: BOTH DR AND CR",IF(AND(NOT(ISNUMBER(D26)),NOT(ISNUMBER(E26))),"CHECK AMOUNT","OK"))))</f>
        <v/>
      </c>
    </row>
    <row r="27">
      <c r="A27" s="12" t="n"/>
      <c r="B27" s="12" t="n"/>
      <c r="C27" s="12" t="n"/>
      <c r="D27" s="13" t="n"/>
      <c r="E27" s="13" t="n"/>
      <c r="F27" s="14">
        <f>IF(H27="","",IF(H27&lt;&gt;"OK","",ABS(IF($D$5="Dr",$B$5,-$B$5)+SUMIF($H$9:H27,"OK",$D$9:D27)-SUMIF($H$9:H27,"OK",$E$9:E27))))</f>
        <v/>
      </c>
      <c r="G27" s="15">
        <f>IF(H27="","",IF(H27&lt;&gt;"OK","",IF((IF($D$5="Dr",$B$5,-$B$5)+SUMIF($H$9:H27,"OK",$D$9:D27)-SUMIF($H$9:H27,"OK",$E$9:E27))&gt;0.0001,"Dr",IF((IF($D$5="Dr",$B$5,-$B$5)+SUMIF($H$9:H27,"OK",$D$9:D27)-SUMIF($H$9:H27,"OK",$E$9:E27))&lt;-0.0001,"Cr","Nil"))))</f>
        <v/>
      </c>
      <c r="H27" s="15">
        <f>IF(AND(A27="",B27="",C27="",D27="",E27=""),"",IF(OR(A27="",B27="",C27=""),"CHECK DATE/REF/DETAILS",IF(AND(ISNUMBER(D27),ISNUMBER(E27)),"CHECK: BOTH DR AND CR",IF(AND(NOT(ISNUMBER(D27)),NOT(ISNUMBER(E27))),"CHECK AMOUNT","OK"))))</f>
        <v/>
      </c>
    </row>
    <row r="28">
      <c r="A28" s="12" t="n"/>
      <c r="B28" s="12" t="n"/>
      <c r="C28" s="12" t="n"/>
      <c r="D28" s="13" t="n"/>
      <c r="E28" s="13" t="n"/>
      <c r="F28" s="14">
        <f>IF(H28="","",IF(H28&lt;&gt;"OK","",ABS(IF($D$5="Dr",$B$5,-$B$5)+SUMIF($H$9:H28,"OK",$D$9:D28)-SUMIF($H$9:H28,"OK",$E$9:E28))))</f>
        <v/>
      </c>
      <c r="G28" s="15">
        <f>IF(H28="","",IF(H28&lt;&gt;"OK","",IF((IF($D$5="Dr",$B$5,-$B$5)+SUMIF($H$9:H28,"OK",$D$9:D28)-SUMIF($H$9:H28,"OK",$E$9:E28))&gt;0.0001,"Dr",IF((IF($D$5="Dr",$B$5,-$B$5)+SUMIF($H$9:H28,"OK",$D$9:D28)-SUMIF($H$9:H28,"OK",$E$9:E28))&lt;-0.0001,"Cr","Nil"))))</f>
        <v/>
      </c>
      <c r="H28" s="15">
        <f>IF(AND(A28="",B28="",C28="",D28="",E28=""),"",IF(OR(A28="",B28="",C28=""),"CHECK DATE/REF/DETAILS",IF(AND(ISNUMBER(D28),ISNUMBER(E28)),"CHECK: BOTH DR AND CR",IF(AND(NOT(ISNUMBER(D28)),NOT(ISNUMBER(E28))),"CHECK AMOUNT","OK"))))</f>
        <v/>
      </c>
    </row>
    <row r="29">
      <c r="A29" s="12" t="n"/>
      <c r="B29" s="12" t="n"/>
      <c r="C29" s="12" t="n"/>
      <c r="D29" s="13" t="n"/>
      <c r="E29" s="13" t="n"/>
      <c r="F29" s="14">
        <f>IF(H29="","",IF(H29&lt;&gt;"OK","",ABS(IF($D$5="Dr",$B$5,-$B$5)+SUMIF($H$9:H29,"OK",$D$9:D29)-SUMIF($H$9:H29,"OK",$E$9:E29))))</f>
        <v/>
      </c>
      <c r="G29" s="15">
        <f>IF(H29="","",IF(H29&lt;&gt;"OK","",IF((IF($D$5="Dr",$B$5,-$B$5)+SUMIF($H$9:H29,"OK",$D$9:D29)-SUMIF($H$9:H29,"OK",$E$9:E29))&gt;0.0001,"Dr",IF((IF($D$5="Dr",$B$5,-$B$5)+SUMIF($H$9:H29,"OK",$D$9:D29)-SUMIF($H$9:H29,"OK",$E$9:E29))&lt;-0.0001,"Cr","Nil"))))</f>
        <v/>
      </c>
      <c r="H29" s="15">
        <f>IF(AND(A29="",B29="",C29="",D29="",E29=""),"",IF(OR(A29="",B29="",C29=""),"CHECK DATE/REF/DETAILS",IF(AND(ISNUMBER(D29),ISNUMBER(E29)),"CHECK: BOTH DR AND CR",IF(AND(NOT(ISNUMBER(D29)),NOT(ISNUMBER(E29))),"CHECK AMOUNT","OK"))))</f>
        <v/>
      </c>
    </row>
    <row r="30">
      <c r="A30" s="12" t="n"/>
      <c r="B30" s="12" t="n"/>
      <c r="C30" s="12" t="n"/>
      <c r="D30" s="13" t="n"/>
      <c r="E30" s="13" t="n"/>
      <c r="F30" s="14">
        <f>IF(H30="","",IF(H30&lt;&gt;"OK","",ABS(IF($D$5="Dr",$B$5,-$B$5)+SUMIF($H$9:H30,"OK",$D$9:D30)-SUMIF($H$9:H30,"OK",$E$9:E30))))</f>
        <v/>
      </c>
      <c r="G30" s="15">
        <f>IF(H30="","",IF(H30&lt;&gt;"OK","",IF((IF($D$5="Dr",$B$5,-$B$5)+SUMIF($H$9:H30,"OK",$D$9:D30)-SUMIF($H$9:H30,"OK",$E$9:E30))&gt;0.0001,"Dr",IF((IF($D$5="Dr",$B$5,-$B$5)+SUMIF($H$9:H30,"OK",$D$9:D30)-SUMIF($H$9:H30,"OK",$E$9:E30))&lt;-0.0001,"Cr","Nil"))))</f>
        <v/>
      </c>
      <c r="H30" s="15">
        <f>IF(AND(A30="",B30="",C30="",D30="",E30=""),"",IF(OR(A30="",B30="",C30=""),"CHECK DATE/REF/DETAILS",IF(AND(ISNUMBER(D30),ISNUMBER(E30)),"CHECK: BOTH DR AND CR",IF(AND(NOT(ISNUMBER(D30)),NOT(ISNUMBER(E30))),"CHECK AMOUNT","OK"))))</f>
        <v/>
      </c>
    </row>
    <row r="31">
      <c r="A31" s="12" t="n"/>
      <c r="B31" s="12" t="n"/>
      <c r="C31" s="12" t="n"/>
      <c r="D31" s="13" t="n"/>
      <c r="E31" s="13" t="n"/>
      <c r="F31" s="14">
        <f>IF(H31="","",IF(H31&lt;&gt;"OK","",ABS(IF($D$5="Dr",$B$5,-$B$5)+SUMIF($H$9:H31,"OK",$D$9:D31)-SUMIF($H$9:H31,"OK",$E$9:E31))))</f>
        <v/>
      </c>
      <c r="G31" s="15">
        <f>IF(H31="","",IF(H31&lt;&gt;"OK","",IF((IF($D$5="Dr",$B$5,-$B$5)+SUMIF($H$9:H31,"OK",$D$9:D31)-SUMIF($H$9:H31,"OK",$E$9:E31))&gt;0.0001,"Dr",IF((IF($D$5="Dr",$B$5,-$B$5)+SUMIF($H$9:H31,"OK",$D$9:D31)-SUMIF($H$9:H31,"OK",$E$9:E31))&lt;-0.0001,"Cr","Nil"))))</f>
        <v/>
      </c>
      <c r="H31" s="15">
        <f>IF(AND(A31="",B31="",C31="",D31="",E31=""),"",IF(OR(A31="",B31="",C31=""),"CHECK DATE/REF/DETAILS",IF(AND(ISNUMBER(D31),ISNUMBER(E31)),"CHECK: BOTH DR AND CR",IF(AND(NOT(ISNUMBER(D31)),NOT(ISNUMBER(E31))),"CHECK AMOUNT","OK"))))</f>
        <v/>
      </c>
    </row>
    <row r="32">
      <c r="A32" s="12" t="n"/>
      <c r="B32" s="12" t="n"/>
      <c r="C32" s="12" t="n"/>
      <c r="D32" s="13" t="n"/>
      <c r="E32" s="13" t="n"/>
      <c r="F32" s="14">
        <f>IF(H32="","",IF(H32&lt;&gt;"OK","",ABS(IF($D$5="Dr",$B$5,-$B$5)+SUMIF($H$9:H32,"OK",$D$9:D32)-SUMIF($H$9:H32,"OK",$E$9:E32))))</f>
        <v/>
      </c>
      <c r="G32" s="15">
        <f>IF(H32="","",IF(H32&lt;&gt;"OK","",IF((IF($D$5="Dr",$B$5,-$B$5)+SUMIF($H$9:H32,"OK",$D$9:D32)-SUMIF($H$9:H32,"OK",$E$9:E32))&gt;0.0001,"Dr",IF((IF($D$5="Dr",$B$5,-$B$5)+SUMIF($H$9:H32,"OK",$D$9:D32)-SUMIF($H$9:H32,"OK",$E$9:E32))&lt;-0.0001,"Cr","Nil"))))</f>
        <v/>
      </c>
      <c r="H32" s="15">
        <f>IF(AND(A32="",B32="",C32="",D32="",E32=""),"",IF(OR(A32="",B32="",C32=""),"CHECK DATE/REF/DETAILS",IF(AND(ISNUMBER(D32),ISNUMBER(E32)),"CHECK: BOTH DR AND CR",IF(AND(NOT(ISNUMBER(D32)),NOT(ISNUMBER(E32))),"CHECK AMOUNT","OK"))))</f>
        <v/>
      </c>
    </row>
    <row r="33">
      <c r="A33" s="12" t="n"/>
      <c r="B33" s="12" t="n"/>
      <c r="C33" s="12" t="n"/>
      <c r="D33" s="13" t="n"/>
      <c r="E33" s="13" t="n"/>
      <c r="F33" s="14">
        <f>IF(H33="","",IF(H33&lt;&gt;"OK","",ABS(IF($D$5="Dr",$B$5,-$B$5)+SUMIF($H$9:H33,"OK",$D$9:D33)-SUMIF($H$9:H33,"OK",$E$9:E33))))</f>
        <v/>
      </c>
      <c r="G33" s="15">
        <f>IF(H33="","",IF(H33&lt;&gt;"OK","",IF((IF($D$5="Dr",$B$5,-$B$5)+SUMIF($H$9:H33,"OK",$D$9:D33)-SUMIF($H$9:H33,"OK",$E$9:E33))&gt;0.0001,"Dr",IF((IF($D$5="Dr",$B$5,-$B$5)+SUMIF($H$9:H33,"OK",$D$9:D33)-SUMIF($H$9:H33,"OK",$E$9:E33))&lt;-0.0001,"Cr","Nil"))))</f>
        <v/>
      </c>
      <c r="H33" s="15">
        <f>IF(AND(A33="",B33="",C33="",D33="",E33=""),"",IF(OR(A33="",B33="",C33=""),"CHECK DATE/REF/DETAILS",IF(AND(ISNUMBER(D33),ISNUMBER(E33)),"CHECK: BOTH DR AND CR",IF(AND(NOT(ISNUMBER(D33)),NOT(ISNUMBER(E33))),"CHECK AMOUNT","OK"))))</f>
        <v/>
      </c>
    </row>
    <row r="34">
      <c r="A34" s="12" t="n"/>
      <c r="B34" s="12" t="n"/>
      <c r="C34" s="12" t="n"/>
      <c r="D34" s="13" t="n"/>
      <c r="E34" s="13" t="n"/>
      <c r="F34" s="14">
        <f>IF(H34="","",IF(H34&lt;&gt;"OK","",ABS(IF($D$5="Dr",$B$5,-$B$5)+SUMIF($H$9:H34,"OK",$D$9:D34)-SUMIF($H$9:H34,"OK",$E$9:E34))))</f>
        <v/>
      </c>
      <c r="G34" s="15">
        <f>IF(H34="","",IF(H34&lt;&gt;"OK","",IF((IF($D$5="Dr",$B$5,-$B$5)+SUMIF($H$9:H34,"OK",$D$9:D34)-SUMIF($H$9:H34,"OK",$E$9:E34))&gt;0.0001,"Dr",IF((IF($D$5="Dr",$B$5,-$B$5)+SUMIF($H$9:H34,"OK",$D$9:D34)-SUMIF($H$9:H34,"OK",$E$9:E34))&lt;-0.0001,"Cr","Nil"))))</f>
        <v/>
      </c>
      <c r="H34" s="15">
        <f>IF(AND(A34="",B34="",C34="",D34="",E34=""),"",IF(OR(A34="",B34="",C34=""),"CHECK DATE/REF/DETAILS",IF(AND(ISNUMBER(D34),ISNUMBER(E34)),"CHECK: BOTH DR AND CR",IF(AND(NOT(ISNUMBER(D34)),NOT(ISNUMBER(E34))),"CHECK AMOUNT","OK"))))</f>
        <v/>
      </c>
    </row>
    <row r="35">
      <c r="A35" s="12" t="n"/>
      <c r="B35" s="12" t="n"/>
      <c r="C35" s="12" t="n"/>
      <c r="D35" s="13" t="n"/>
      <c r="E35" s="13" t="n"/>
      <c r="F35" s="14">
        <f>IF(H35="","",IF(H35&lt;&gt;"OK","",ABS(IF($D$5="Dr",$B$5,-$B$5)+SUMIF($H$9:H35,"OK",$D$9:D35)-SUMIF($H$9:H35,"OK",$E$9:E35))))</f>
        <v/>
      </c>
      <c r="G35" s="15">
        <f>IF(H35="","",IF(H35&lt;&gt;"OK","",IF((IF($D$5="Dr",$B$5,-$B$5)+SUMIF($H$9:H35,"OK",$D$9:D35)-SUMIF($H$9:H35,"OK",$E$9:E35))&gt;0.0001,"Dr",IF((IF($D$5="Dr",$B$5,-$B$5)+SUMIF($H$9:H35,"OK",$D$9:D35)-SUMIF($H$9:H35,"OK",$E$9:E35))&lt;-0.0001,"Cr","Nil"))))</f>
        <v/>
      </c>
      <c r="H35" s="15">
        <f>IF(AND(A35="",B35="",C35="",D35="",E35=""),"",IF(OR(A35="",B35="",C35=""),"CHECK DATE/REF/DETAILS",IF(AND(ISNUMBER(D35),ISNUMBER(E35)),"CHECK: BOTH DR AND CR",IF(AND(NOT(ISNUMBER(D35)),NOT(ISNUMBER(E35))),"CHECK AMOUNT","OK"))))</f>
        <v/>
      </c>
    </row>
    <row r="36">
      <c r="A36" s="12" t="n"/>
      <c r="B36" s="12" t="n"/>
      <c r="C36" s="12" t="n"/>
      <c r="D36" s="13" t="n"/>
      <c r="E36" s="13" t="n"/>
      <c r="F36" s="14">
        <f>IF(H36="","",IF(H36&lt;&gt;"OK","",ABS(IF($D$5="Dr",$B$5,-$B$5)+SUMIF($H$9:H36,"OK",$D$9:D36)-SUMIF($H$9:H36,"OK",$E$9:E36))))</f>
        <v/>
      </c>
      <c r="G36" s="15">
        <f>IF(H36="","",IF(H36&lt;&gt;"OK","",IF((IF($D$5="Dr",$B$5,-$B$5)+SUMIF($H$9:H36,"OK",$D$9:D36)-SUMIF($H$9:H36,"OK",$E$9:E36))&gt;0.0001,"Dr",IF((IF($D$5="Dr",$B$5,-$B$5)+SUMIF($H$9:H36,"OK",$D$9:D36)-SUMIF($H$9:H36,"OK",$E$9:E36))&lt;-0.0001,"Cr","Nil"))))</f>
        <v/>
      </c>
      <c r="H36" s="15">
        <f>IF(AND(A36="",B36="",C36="",D36="",E36=""),"",IF(OR(A36="",B36="",C36=""),"CHECK DATE/REF/DETAILS",IF(AND(ISNUMBER(D36),ISNUMBER(E36)),"CHECK: BOTH DR AND CR",IF(AND(NOT(ISNUMBER(D36)),NOT(ISNUMBER(E36))),"CHECK AMOUNT","OK"))))</f>
        <v/>
      </c>
    </row>
    <row r="37">
      <c r="A37" s="12" t="n"/>
      <c r="B37" s="12" t="n"/>
      <c r="C37" s="12" t="n"/>
      <c r="D37" s="13" t="n"/>
      <c r="E37" s="13" t="n"/>
      <c r="F37" s="14">
        <f>IF(H37="","",IF(H37&lt;&gt;"OK","",ABS(IF($D$5="Dr",$B$5,-$B$5)+SUMIF($H$9:H37,"OK",$D$9:D37)-SUMIF($H$9:H37,"OK",$E$9:E37))))</f>
        <v/>
      </c>
      <c r="G37" s="15">
        <f>IF(H37="","",IF(H37&lt;&gt;"OK","",IF((IF($D$5="Dr",$B$5,-$B$5)+SUMIF($H$9:H37,"OK",$D$9:D37)-SUMIF($H$9:H37,"OK",$E$9:E37))&gt;0.0001,"Dr",IF((IF($D$5="Dr",$B$5,-$B$5)+SUMIF($H$9:H37,"OK",$D$9:D37)-SUMIF($H$9:H37,"OK",$E$9:E37))&lt;-0.0001,"Cr","Nil"))))</f>
        <v/>
      </c>
      <c r="H37" s="15">
        <f>IF(AND(A37="",B37="",C37="",D37="",E37=""),"",IF(OR(A37="",B37="",C37=""),"CHECK DATE/REF/DETAILS",IF(AND(ISNUMBER(D37),ISNUMBER(E37)),"CHECK: BOTH DR AND CR",IF(AND(NOT(ISNUMBER(D37)),NOT(ISNUMBER(E37))),"CHECK AMOUNT","OK"))))</f>
        <v/>
      </c>
    </row>
    <row r="38">
      <c r="A38" s="12" t="n"/>
      <c r="B38" s="12" t="n"/>
      <c r="C38" s="12" t="n"/>
      <c r="D38" s="13" t="n"/>
      <c r="E38" s="13" t="n"/>
      <c r="F38" s="14">
        <f>IF(H38="","",IF(H38&lt;&gt;"OK","",ABS(IF($D$5="Dr",$B$5,-$B$5)+SUMIF($H$9:H38,"OK",$D$9:D38)-SUMIF($H$9:H38,"OK",$E$9:E38))))</f>
        <v/>
      </c>
      <c r="G38" s="15">
        <f>IF(H38="","",IF(H38&lt;&gt;"OK","",IF((IF($D$5="Dr",$B$5,-$B$5)+SUMIF($H$9:H38,"OK",$D$9:D38)-SUMIF($H$9:H38,"OK",$E$9:E38))&gt;0.0001,"Dr",IF((IF($D$5="Dr",$B$5,-$B$5)+SUMIF($H$9:H38,"OK",$D$9:D38)-SUMIF($H$9:H38,"OK",$E$9:E38))&lt;-0.0001,"Cr","Nil"))))</f>
        <v/>
      </c>
      <c r="H38" s="15">
        <f>IF(AND(A38="",B38="",C38="",D38="",E38=""),"",IF(OR(A38="",B38="",C38=""),"CHECK DATE/REF/DETAILS",IF(AND(ISNUMBER(D38),ISNUMBER(E38)),"CHECK: BOTH DR AND CR",IF(AND(NOT(ISNUMBER(D38)),NOT(ISNUMBER(E38))),"CHECK AMOUNT","OK"))))</f>
        <v/>
      </c>
    </row>
    <row r="39">
      <c r="A39" s="12" t="n"/>
      <c r="B39" s="12" t="n"/>
      <c r="C39" s="12" t="n"/>
      <c r="D39" s="13" t="n"/>
      <c r="E39" s="13" t="n"/>
      <c r="F39" s="14">
        <f>IF(H39="","",IF(H39&lt;&gt;"OK","",ABS(IF($D$5="Dr",$B$5,-$B$5)+SUMIF($H$9:H39,"OK",$D$9:D39)-SUMIF($H$9:H39,"OK",$E$9:E39))))</f>
        <v/>
      </c>
      <c r="G39" s="15">
        <f>IF(H39="","",IF(H39&lt;&gt;"OK","",IF((IF($D$5="Dr",$B$5,-$B$5)+SUMIF($H$9:H39,"OK",$D$9:D39)-SUMIF($H$9:H39,"OK",$E$9:E39))&gt;0.0001,"Dr",IF((IF($D$5="Dr",$B$5,-$B$5)+SUMIF($H$9:H39,"OK",$D$9:D39)-SUMIF($H$9:H39,"OK",$E$9:E39))&lt;-0.0001,"Cr","Nil"))))</f>
        <v/>
      </c>
      <c r="H39" s="15">
        <f>IF(AND(A39="",B39="",C39="",D39="",E39=""),"",IF(OR(A39="",B39="",C39=""),"CHECK DATE/REF/DETAILS",IF(AND(ISNUMBER(D39),ISNUMBER(E39)),"CHECK: BOTH DR AND CR",IF(AND(NOT(ISNUMBER(D39)),NOT(ISNUMBER(E39))),"CHECK AMOUNT","OK"))))</f>
        <v/>
      </c>
    </row>
    <row r="40">
      <c r="A40" s="12" t="n"/>
      <c r="B40" s="12" t="n"/>
      <c r="C40" s="12" t="n"/>
      <c r="D40" s="13" t="n"/>
      <c r="E40" s="13" t="n"/>
      <c r="F40" s="14">
        <f>IF(H40="","",IF(H40&lt;&gt;"OK","",ABS(IF($D$5="Dr",$B$5,-$B$5)+SUMIF($H$9:H40,"OK",$D$9:D40)-SUMIF($H$9:H40,"OK",$E$9:E40))))</f>
        <v/>
      </c>
      <c r="G40" s="15">
        <f>IF(H40="","",IF(H40&lt;&gt;"OK","",IF((IF($D$5="Dr",$B$5,-$B$5)+SUMIF($H$9:H40,"OK",$D$9:D40)-SUMIF($H$9:H40,"OK",$E$9:E40))&gt;0.0001,"Dr",IF((IF($D$5="Dr",$B$5,-$B$5)+SUMIF($H$9:H40,"OK",$D$9:D40)-SUMIF($H$9:H40,"OK",$E$9:E40))&lt;-0.0001,"Cr","Nil"))))</f>
        <v/>
      </c>
      <c r="H40" s="15">
        <f>IF(AND(A40="",B40="",C40="",D40="",E40=""),"",IF(OR(A40="",B40="",C40=""),"CHECK DATE/REF/DETAILS",IF(AND(ISNUMBER(D40),ISNUMBER(E40)),"CHECK: BOTH DR AND CR",IF(AND(NOT(ISNUMBER(D40)),NOT(ISNUMBER(E40))),"CHECK AMOUNT","OK"))))</f>
        <v/>
      </c>
    </row>
    <row r="41">
      <c r="A41" s="12" t="n"/>
      <c r="B41" s="12" t="n"/>
      <c r="C41" s="12" t="n"/>
      <c r="D41" s="13" t="n"/>
      <c r="E41" s="13" t="n"/>
      <c r="F41" s="14">
        <f>IF(H41="","",IF(H41&lt;&gt;"OK","",ABS(IF($D$5="Dr",$B$5,-$B$5)+SUMIF($H$9:H41,"OK",$D$9:D41)-SUMIF($H$9:H41,"OK",$E$9:E41))))</f>
        <v/>
      </c>
      <c r="G41" s="15">
        <f>IF(H41="","",IF(H41&lt;&gt;"OK","",IF((IF($D$5="Dr",$B$5,-$B$5)+SUMIF($H$9:H41,"OK",$D$9:D41)-SUMIF($H$9:H41,"OK",$E$9:E41))&gt;0.0001,"Dr",IF((IF($D$5="Dr",$B$5,-$B$5)+SUMIF($H$9:H41,"OK",$D$9:D41)-SUMIF($H$9:H41,"OK",$E$9:E41))&lt;-0.0001,"Cr","Nil"))))</f>
        <v/>
      </c>
      <c r="H41" s="15">
        <f>IF(AND(A41="",B41="",C41="",D41="",E41=""),"",IF(OR(A41="",B41="",C41=""),"CHECK DATE/REF/DETAILS",IF(AND(ISNUMBER(D41),ISNUMBER(E41)),"CHECK: BOTH DR AND CR",IF(AND(NOT(ISNUMBER(D41)),NOT(ISNUMBER(E41))),"CHECK AMOUNT","OK"))))</f>
        <v/>
      </c>
    </row>
    <row r="42">
      <c r="A42" s="12" t="n"/>
      <c r="B42" s="12" t="n"/>
      <c r="C42" s="12" t="n"/>
      <c r="D42" s="13" t="n"/>
      <c r="E42" s="13" t="n"/>
      <c r="F42" s="14">
        <f>IF(H42="","",IF(H42&lt;&gt;"OK","",ABS(IF($D$5="Dr",$B$5,-$B$5)+SUMIF($H$9:H42,"OK",$D$9:D42)-SUMIF($H$9:H42,"OK",$E$9:E42))))</f>
        <v/>
      </c>
      <c r="G42" s="15">
        <f>IF(H42="","",IF(H42&lt;&gt;"OK","",IF((IF($D$5="Dr",$B$5,-$B$5)+SUMIF($H$9:H42,"OK",$D$9:D42)-SUMIF($H$9:H42,"OK",$E$9:E42))&gt;0.0001,"Dr",IF((IF($D$5="Dr",$B$5,-$B$5)+SUMIF($H$9:H42,"OK",$D$9:D42)-SUMIF($H$9:H42,"OK",$E$9:E42))&lt;-0.0001,"Cr","Nil"))))</f>
        <v/>
      </c>
      <c r="H42" s="15">
        <f>IF(AND(A42="",B42="",C42="",D42="",E42=""),"",IF(OR(A42="",B42="",C42=""),"CHECK DATE/REF/DETAILS",IF(AND(ISNUMBER(D42),ISNUMBER(E42)),"CHECK: BOTH DR AND CR",IF(AND(NOT(ISNUMBER(D42)),NOT(ISNUMBER(E42))),"CHECK AMOUNT","OK"))))</f>
        <v/>
      </c>
    </row>
    <row r="43">
      <c r="A43" s="12" t="n"/>
      <c r="B43" s="12" t="n"/>
      <c r="C43" s="12" t="n"/>
      <c r="D43" s="13" t="n"/>
      <c r="E43" s="13" t="n"/>
      <c r="F43" s="14">
        <f>IF(H43="","",IF(H43&lt;&gt;"OK","",ABS(IF($D$5="Dr",$B$5,-$B$5)+SUMIF($H$9:H43,"OK",$D$9:D43)-SUMIF($H$9:H43,"OK",$E$9:E43))))</f>
        <v/>
      </c>
      <c r="G43" s="15">
        <f>IF(H43="","",IF(H43&lt;&gt;"OK","",IF((IF($D$5="Dr",$B$5,-$B$5)+SUMIF($H$9:H43,"OK",$D$9:D43)-SUMIF($H$9:H43,"OK",$E$9:E43))&gt;0.0001,"Dr",IF((IF($D$5="Dr",$B$5,-$B$5)+SUMIF($H$9:H43,"OK",$D$9:D43)-SUMIF($H$9:H43,"OK",$E$9:E43))&lt;-0.0001,"Cr","Nil"))))</f>
        <v/>
      </c>
      <c r="H43" s="15">
        <f>IF(AND(A43="",B43="",C43="",D43="",E43=""),"",IF(OR(A43="",B43="",C43=""),"CHECK DATE/REF/DETAILS",IF(AND(ISNUMBER(D43),ISNUMBER(E43)),"CHECK: BOTH DR AND CR",IF(AND(NOT(ISNUMBER(D43)),NOT(ISNUMBER(E43))),"CHECK AMOUNT","OK"))))</f>
        <v/>
      </c>
    </row>
    <row r="44">
      <c r="A44" s="12" t="n"/>
      <c r="B44" s="12" t="n"/>
      <c r="C44" s="12" t="n"/>
      <c r="D44" s="13" t="n"/>
      <c r="E44" s="13" t="n"/>
      <c r="F44" s="14">
        <f>IF(H44="","",IF(H44&lt;&gt;"OK","",ABS(IF($D$5="Dr",$B$5,-$B$5)+SUMIF($H$9:H44,"OK",$D$9:D44)-SUMIF($H$9:H44,"OK",$E$9:E44))))</f>
        <v/>
      </c>
      <c r="G44" s="15">
        <f>IF(H44="","",IF(H44&lt;&gt;"OK","",IF((IF($D$5="Dr",$B$5,-$B$5)+SUMIF($H$9:H44,"OK",$D$9:D44)-SUMIF($H$9:H44,"OK",$E$9:E44))&gt;0.0001,"Dr",IF((IF($D$5="Dr",$B$5,-$B$5)+SUMIF($H$9:H44,"OK",$D$9:D44)-SUMIF($H$9:H44,"OK",$E$9:E44))&lt;-0.0001,"Cr","Nil"))))</f>
        <v/>
      </c>
      <c r="H44" s="15">
        <f>IF(AND(A44="",B44="",C44="",D44="",E44=""),"",IF(OR(A44="",B44="",C44=""),"CHECK DATE/REF/DETAILS",IF(AND(ISNUMBER(D44),ISNUMBER(E44)),"CHECK: BOTH DR AND CR",IF(AND(NOT(ISNUMBER(D44)),NOT(ISNUMBER(E44))),"CHECK AMOUNT","OK"))))</f>
        <v/>
      </c>
    </row>
    <row r="45">
      <c r="A45" s="12" t="n"/>
      <c r="B45" s="12" t="n"/>
      <c r="C45" s="12" t="n"/>
      <c r="D45" s="13" t="n"/>
      <c r="E45" s="13" t="n"/>
      <c r="F45" s="14">
        <f>IF(H45="","",IF(H45&lt;&gt;"OK","",ABS(IF($D$5="Dr",$B$5,-$B$5)+SUMIF($H$9:H45,"OK",$D$9:D45)-SUMIF($H$9:H45,"OK",$E$9:E45))))</f>
        <v/>
      </c>
      <c r="G45" s="15">
        <f>IF(H45="","",IF(H45&lt;&gt;"OK","",IF((IF($D$5="Dr",$B$5,-$B$5)+SUMIF($H$9:H45,"OK",$D$9:D45)-SUMIF($H$9:H45,"OK",$E$9:E45))&gt;0.0001,"Dr",IF((IF($D$5="Dr",$B$5,-$B$5)+SUMIF($H$9:H45,"OK",$D$9:D45)-SUMIF($H$9:H45,"OK",$E$9:E45))&lt;-0.0001,"Cr","Nil"))))</f>
        <v/>
      </c>
      <c r="H45" s="15">
        <f>IF(AND(A45="",B45="",C45="",D45="",E45=""),"",IF(OR(A45="",B45="",C45=""),"CHECK DATE/REF/DETAILS",IF(AND(ISNUMBER(D45),ISNUMBER(E45)),"CHECK: BOTH DR AND CR",IF(AND(NOT(ISNUMBER(D45)),NOT(ISNUMBER(E45))),"CHECK AMOUNT","OK"))))</f>
        <v/>
      </c>
    </row>
    <row r="46">
      <c r="A46" s="12" t="n"/>
      <c r="B46" s="12" t="n"/>
      <c r="C46" s="12" t="n"/>
      <c r="D46" s="13" t="n"/>
      <c r="E46" s="13" t="n"/>
      <c r="F46" s="14">
        <f>IF(H46="","",IF(H46&lt;&gt;"OK","",ABS(IF($D$5="Dr",$B$5,-$B$5)+SUMIF($H$9:H46,"OK",$D$9:D46)-SUMIF($H$9:H46,"OK",$E$9:E46))))</f>
        <v/>
      </c>
      <c r="G46" s="15">
        <f>IF(H46="","",IF(H46&lt;&gt;"OK","",IF((IF($D$5="Dr",$B$5,-$B$5)+SUMIF($H$9:H46,"OK",$D$9:D46)-SUMIF($H$9:H46,"OK",$E$9:E46))&gt;0.0001,"Dr",IF((IF($D$5="Dr",$B$5,-$B$5)+SUMIF($H$9:H46,"OK",$D$9:D46)-SUMIF($H$9:H46,"OK",$E$9:E46))&lt;-0.0001,"Cr","Nil"))))</f>
        <v/>
      </c>
      <c r="H46" s="15">
        <f>IF(AND(A46="",B46="",C46="",D46="",E46=""),"",IF(OR(A46="",B46="",C46=""),"CHECK DATE/REF/DETAILS",IF(AND(ISNUMBER(D46),ISNUMBER(E46)),"CHECK: BOTH DR AND CR",IF(AND(NOT(ISNUMBER(D46)),NOT(ISNUMBER(E46))),"CHECK AMOUNT","OK"))))</f>
        <v/>
      </c>
    </row>
    <row r="47">
      <c r="A47" s="12" t="n"/>
      <c r="B47" s="12" t="n"/>
      <c r="C47" s="12" t="n"/>
      <c r="D47" s="13" t="n"/>
      <c r="E47" s="13" t="n"/>
      <c r="F47" s="14">
        <f>IF(H47="","",IF(H47&lt;&gt;"OK","",ABS(IF($D$5="Dr",$B$5,-$B$5)+SUMIF($H$9:H47,"OK",$D$9:D47)-SUMIF($H$9:H47,"OK",$E$9:E47))))</f>
        <v/>
      </c>
      <c r="G47" s="15">
        <f>IF(H47="","",IF(H47&lt;&gt;"OK","",IF((IF($D$5="Dr",$B$5,-$B$5)+SUMIF($H$9:H47,"OK",$D$9:D47)-SUMIF($H$9:H47,"OK",$E$9:E47))&gt;0.0001,"Dr",IF((IF($D$5="Dr",$B$5,-$B$5)+SUMIF($H$9:H47,"OK",$D$9:D47)-SUMIF($H$9:H47,"OK",$E$9:E47))&lt;-0.0001,"Cr","Nil"))))</f>
        <v/>
      </c>
      <c r="H47" s="15">
        <f>IF(AND(A47="",B47="",C47="",D47="",E47=""),"",IF(OR(A47="",B47="",C47=""),"CHECK DATE/REF/DETAILS",IF(AND(ISNUMBER(D47),ISNUMBER(E47)),"CHECK: BOTH DR AND CR",IF(AND(NOT(ISNUMBER(D47)),NOT(ISNUMBER(E47))),"CHECK AMOUNT","OK"))))</f>
        <v/>
      </c>
    </row>
    <row r="48">
      <c r="A48" s="12" t="n"/>
      <c r="B48" s="12" t="n"/>
      <c r="C48" s="12" t="n"/>
      <c r="D48" s="13" t="n"/>
      <c r="E48" s="13" t="n"/>
      <c r="F48" s="14">
        <f>IF(H48="","",IF(H48&lt;&gt;"OK","",ABS(IF($D$5="Dr",$B$5,-$B$5)+SUMIF($H$9:H48,"OK",$D$9:D48)-SUMIF($H$9:H48,"OK",$E$9:E48))))</f>
        <v/>
      </c>
      <c r="G48" s="15">
        <f>IF(H48="","",IF(H48&lt;&gt;"OK","",IF((IF($D$5="Dr",$B$5,-$B$5)+SUMIF($H$9:H48,"OK",$D$9:D48)-SUMIF($H$9:H48,"OK",$E$9:E48))&gt;0.0001,"Dr",IF((IF($D$5="Dr",$B$5,-$B$5)+SUMIF($H$9:H48,"OK",$D$9:D48)-SUMIF($H$9:H48,"OK",$E$9:E48))&lt;-0.0001,"Cr","Nil"))))</f>
        <v/>
      </c>
      <c r="H48" s="15">
        <f>IF(AND(A48="",B48="",C48="",D48="",E48=""),"",IF(OR(A48="",B48="",C48=""),"CHECK DATE/REF/DETAILS",IF(AND(ISNUMBER(D48),ISNUMBER(E48)),"CHECK: BOTH DR AND CR",IF(AND(NOT(ISNUMBER(D48)),NOT(ISNUMBER(E48))),"CHECK AMOUNT","OK"))))</f>
        <v/>
      </c>
    </row>
    <row r="49">
      <c r="A49" s="12" t="n"/>
      <c r="B49" s="12" t="n"/>
      <c r="C49" s="12" t="n"/>
      <c r="D49" s="13" t="n"/>
      <c r="E49" s="13" t="n"/>
      <c r="F49" s="14">
        <f>IF(H49="","",IF(H49&lt;&gt;"OK","",ABS(IF($D$5="Dr",$B$5,-$B$5)+SUMIF($H$9:H49,"OK",$D$9:D49)-SUMIF($H$9:H49,"OK",$E$9:E49))))</f>
        <v/>
      </c>
      <c r="G49" s="15">
        <f>IF(H49="","",IF(H49&lt;&gt;"OK","",IF((IF($D$5="Dr",$B$5,-$B$5)+SUMIF($H$9:H49,"OK",$D$9:D49)-SUMIF($H$9:H49,"OK",$E$9:E49))&gt;0.0001,"Dr",IF((IF($D$5="Dr",$B$5,-$B$5)+SUMIF($H$9:H49,"OK",$D$9:D49)-SUMIF($H$9:H49,"OK",$E$9:E49))&lt;-0.0001,"Cr","Nil"))))</f>
        <v/>
      </c>
      <c r="H49" s="15">
        <f>IF(AND(A49="",B49="",C49="",D49="",E49=""),"",IF(OR(A49="",B49="",C49=""),"CHECK DATE/REF/DETAILS",IF(AND(ISNUMBER(D49),ISNUMBER(E49)),"CHECK: BOTH DR AND CR",IF(AND(NOT(ISNUMBER(D49)),NOT(ISNUMBER(E49))),"CHECK AMOUNT","OK"))))</f>
        <v/>
      </c>
    </row>
    <row r="50">
      <c r="A50" s="12" t="n"/>
      <c r="B50" s="12" t="n"/>
      <c r="C50" s="12" t="n"/>
      <c r="D50" s="13" t="n"/>
      <c r="E50" s="13" t="n"/>
      <c r="F50" s="14">
        <f>IF(H50="","",IF(H50&lt;&gt;"OK","",ABS(IF($D$5="Dr",$B$5,-$B$5)+SUMIF($H$9:H50,"OK",$D$9:D50)-SUMIF($H$9:H50,"OK",$E$9:E50))))</f>
        <v/>
      </c>
      <c r="G50" s="15">
        <f>IF(H50="","",IF(H50&lt;&gt;"OK","",IF((IF($D$5="Dr",$B$5,-$B$5)+SUMIF($H$9:H50,"OK",$D$9:D50)-SUMIF($H$9:H50,"OK",$E$9:E50))&gt;0.0001,"Dr",IF((IF($D$5="Dr",$B$5,-$B$5)+SUMIF($H$9:H50,"OK",$D$9:D50)-SUMIF($H$9:H50,"OK",$E$9:E50))&lt;-0.0001,"Cr","Nil"))))</f>
        <v/>
      </c>
      <c r="H50" s="15">
        <f>IF(AND(A50="",B50="",C50="",D50="",E50=""),"",IF(OR(A50="",B50="",C50=""),"CHECK DATE/REF/DETAILS",IF(AND(ISNUMBER(D50),ISNUMBER(E50)),"CHECK: BOTH DR AND CR",IF(AND(NOT(ISNUMBER(D50)),NOT(ISNUMBER(E50))),"CHECK AMOUNT","OK"))))</f>
        <v/>
      </c>
    </row>
    <row r="51">
      <c r="A51" s="12" t="n"/>
      <c r="B51" s="12" t="n"/>
      <c r="C51" s="12" t="n"/>
      <c r="D51" s="13" t="n"/>
      <c r="E51" s="13" t="n"/>
      <c r="F51" s="14">
        <f>IF(H51="","",IF(H51&lt;&gt;"OK","",ABS(IF($D$5="Dr",$B$5,-$B$5)+SUMIF($H$9:H51,"OK",$D$9:D51)-SUMIF($H$9:H51,"OK",$E$9:E51))))</f>
        <v/>
      </c>
      <c r="G51" s="15">
        <f>IF(H51="","",IF(H51&lt;&gt;"OK","",IF((IF($D$5="Dr",$B$5,-$B$5)+SUMIF($H$9:H51,"OK",$D$9:D51)-SUMIF($H$9:H51,"OK",$E$9:E51))&gt;0.0001,"Dr",IF((IF($D$5="Dr",$B$5,-$B$5)+SUMIF($H$9:H51,"OK",$D$9:D51)-SUMIF($H$9:H51,"OK",$E$9:E51))&lt;-0.0001,"Cr","Nil"))))</f>
        <v/>
      </c>
      <c r="H51" s="15">
        <f>IF(AND(A51="",B51="",C51="",D51="",E51=""),"",IF(OR(A51="",B51="",C51=""),"CHECK DATE/REF/DETAILS",IF(AND(ISNUMBER(D51),ISNUMBER(E51)),"CHECK: BOTH DR AND CR",IF(AND(NOT(ISNUMBER(D51)),NOT(ISNUMBER(E51))),"CHECK AMOUNT","OK"))))</f>
        <v/>
      </c>
    </row>
    <row r="52">
      <c r="A52" s="12" t="n"/>
      <c r="B52" s="12" t="n"/>
      <c r="C52" s="12" t="n"/>
      <c r="D52" s="13" t="n"/>
      <c r="E52" s="13" t="n"/>
      <c r="F52" s="14">
        <f>IF(H52="","",IF(H52&lt;&gt;"OK","",ABS(IF($D$5="Dr",$B$5,-$B$5)+SUMIF($H$9:H52,"OK",$D$9:D52)-SUMIF($H$9:H52,"OK",$E$9:E52))))</f>
        <v/>
      </c>
      <c r="G52" s="15">
        <f>IF(H52="","",IF(H52&lt;&gt;"OK","",IF((IF($D$5="Dr",$B$5,-$B$5)+SUMIF($H$9:H52,"OK",$D$9:D52)-SUMIF($H$9:H52,"OK",$E$9:E52))&gt;0.0001,"Dr",IF((IF($D$5="Dr",$B$5,-$B$5)+SUMIF($H$9:H52,"OK",$D$9:D52)-SUMIF($H$9:H52,"OK",$E$9:E52))&lt;-0.0001,"Cr","Nil"))))</f>
        <v/>
      </c>
      <c r="H52" s="15">
        <f>IF(AND(A52="",B52="",C52="",D52="",E52=""),"",IF(OR(A52="",B52="",C52=""),"CHECK DATE/REF/DETAILS",IF(AND(ISNUMBER(D52),ISNUMBER(E52)),"CHECK: BOTH DR AND CR",IF(AND(NOT(ISNUMBER(D52)),NOT(ISNUMBER(E52))),"CHECK AMOUNT","OK"))))</f>
        <v/>
      </c>
    </row>
    <row r="53">
      <c r="A53" s="12" t="n"/>
      <c r="B53" s="12" t="n"/>
      <c r="C53" s="12" t="n"/>
      <c r="D53" s="13" t="n"/>
      <c r="E53" s="13" t="n"/>
      <c r="F53" s="14">
        <f>IF(H53="","",IF(H53&lt;&gt;"OK","",ABS(IF($D$5="Dr",$B$5,-$B$5)+SUMIF($H$9:H53,"OK",$D$9:D53)-SUMIF($H$9:H53,"OK",$E$9:E53))))</f>
        <v/>
      </c>
      <c r="G53" s="15">
        <f>IF(H53="","",IF(H53&lt;&gt;"OK","",IF((IF($D$5="Dr",$B$5,-$B$5)+SUMIF($H$9:H53,"OK",$D$9:D53)-SUMIF($H$9:H53,"OK",$E$9:E53))&gt;0.0001,"Dr",IF((IF($D$5="Dr",$B$5,-$B$5)+SUMIF($H$9:H53,"OK",$D$9:D53)-SUMIF($H$9:H53,"OK",$E$9:E53))&lt;-0.0001,"Cr","Nil"))))</f>
        <v/>
      </c>
      <c r="H53" s="15">
        <f>IF(AND(A53="",B53="",C53="",D53="",E53=""),"",IF(OR(A53="",B53="",C53=""),"CHECK DATE/REF/DETAILS",IF(AND(ISNUMBER(D53),ISNUMBER(E53)),"CHECK: BOTH DR AND CR",IF(AND(NOT(ISNUMBER(D53)),NOT(ISNUMBER(E53))),"CHECK AMOUNT","OK"))))</f>
        <v/>
      </c>
    </row>
    <row r="54">
      <c r="A54" s="12" t="n"/>
      <c r="B54" s="12" t="n"/>
      <c r="C54" s="12" t="n"/>
      <c r="D54" s="13" t="n"/>
      <c r="E54" s="13" t="n"/>
      <c r="F54" s="14">
        <f>IF(H54="","",IF(H54&lt;&gt;"OK","",ABS(IF($D$5="Dr",$B$5,-$B$5)+SUMIF($H$9:H54,"OK",$D$9:D54)-SUMIF($H$9:H54,"OK",$E$9:E54))))</f>
        <v/>
      </c>
      <c r="G54" s="15">
        <f>IF(H54="","",IF(H54&lt;&gt;"OK","",IF((IF($D$5="Dr",$B$5,-$B$5)+SUMIF($H$9:H54,"OK",$D$9:D54)-SUMIF($H$9:H54,"OK",$E$9:E54))&gt;0.0001,"Dr",IF((IF($D$5="Dr",$B$5,-$B$5)+SUMIF($H$9:H54,"OK",$D$9:D54)-SUMIF($H$9:H54,"OK",$E$9:E54))&lt;-0.0001,"Cr","Nil"))))</f>
        <v/>
      </c>
      <c r="H54" s="15">
        <f>IF(AND(A54="",B54="",C54="",D54="",E54=""),"",IF(OR(A54="",B54="",C54=""),"CHECK DATE/REF/DETAILS",IF(AND(ISNUMBER(D54),ISNUMBER(E54)),"CHECK: BOTH DR AND CR",IF(AND(NOT(ISNUMBER(D54)),NOT(ISNUMBER(E54))),"CHECK AMOUNT","OK"))))</f>
        <v/>
      </c>
    </row>
    <row r="55">
      <c r="A55" s="12" t="n"/>
      <c r="B55" s="12" t="n"/>
      <c r="C55" s="12" t="n"/>
      <c r="D55" s="13" t="n"/>
      <c r="E55" s="13" t="n"/>
      <c r="F55" s="14">
        <f>IF(H55="","",IF(H55&lt;&gt;"OK","",ABS(IF($D$5="Dr",$B$5,-$B$5)+SUMIF($H$9:H55,"OK",$D$9:D55)-SUMIF($H$9:H55,"OK",$E$9:E55))))</f>
        <v/>
      </c>
      <c r="G55" s="15">
        <f>IF(H55="","",IF(H55&lt;&gt;"OK","",IF((IF($D$5="Dr",$B$5,-$B$5)+SUMIF($H$9:H55,"OK",$D$9:D55)-SUMIF($H$9:H55,"OK",$E$9:E55))&gt;0.0001,"Dr",IF((IF($D$5="Dr",$B$5,-$B$5)+SUMIF($H$9:H55,"OK",$D$9:D55)-SUMIF($H$9:H55,"OK",$E$9:E55))&lt;-0.0001,"Cr","Nil"))))</f>
        <v/>
      </c>
      <c r="H55" s="15">
        <f>IF(AND(A55="",B55="",C55="",D55="",E55=""),"",IF(OR(A55="",B55="",C55=""),"CHECK DATE/REF/DETAILS",IF(AND(ISNUMBER(D55),ISNUMBER(E55)),"CHECK: BOTH DR AND CR",IF(AND(NOT(ISNUMBER(D55)),NOT(ISNUMBER(E55))),"CHECK AMOUNT","OK"))))</f>
        <v/>
      </c>
    </row>
    <row r="56">
      <c r="A56" s="12" t="n"/>
      <c r="B56" s="12" t="n"/>
      <c r="C56" s="12" t="n"/>
      <c r="D56" s="13" t="n"/>
      <c r="E56" s="13" t="n"/>
      <c r="F56" s="14">
        <f>IF(H56="","",IF(H56&lt;&gt;"OK","",ABS(IF($D$5="Dr",$B$5,-$B$5)+SUMIF($H$9:H56,"OK",$D$9:D56)-SUMIF($H$9:H56,"OK",$E$9:E56))))</f>
        <v/>
      </c>
      <c r="G56" s="15">
        <f>IF(H56="","",IF(H56&lt;&gt;"OK","",IF((IF($D$5="Dr",$B$5,-$B$5)+SUMIF($H$9:H56,"OK",$D$9:D56)-SUMIF($H$9:H56,"OK",$E$9:E56))&gt;0.0001,"Dr",IF((IF($D$5="Dr",$B$5,-$B$5)+SUMIF($H$9:H56,"OK",$D$9:D56)-SUMIF($H$9:H56,"OK",$E$9:E56))&lt;-0.0001,"Cr","Nil"))))</f>
        <v/>
      </c>
      <c r="H56" s="15">
        <f>IF(AND(A56="",B56="",C56="",D56="",E56=""),"",IF(OR(A56="",B56="",C56=""),"CHECK DATE/REF/DETAILS",IF(AND(ISNUMBER(D56),ISNUMBER(E56)),"CHECK: BOTH DR AND CR",IF(AND(NOT(ISNUMBER(D56)),NOT(ISNUMBER(E56))),"CHECK AMOUNT","OK"))))</f>
        <v/>
      </c>
    </row>
    <row r="57">
      <c r="A57" s="12" t="n"/>
      <c r="B57" s="12" t="n"/>
      <c r="C57" s="12" t="n"/>
      <c r="D57" s="13" t="n"/>
      <c r="E57" s="13" t="n"/>
      <c r="F57" s="14">
        <f>IF(H57="","",IF(H57&lt;&gt;"OK","",ABS(IF($D$5="Dr",$B$5,-$B$5)+SUMIF($H$9:H57,"OK",$D$9:D57)-SUMIF($H$9:H57,"OK",$E$9:E57))))</f>
        <v/>
      </c>
      <c r="G57" s="15">
        <f>IF(H57="","",IF(H57&lt;&gt;"OK","",IF((IF($D$5="Dr",$B$5,-$B$5)+SUMIF($H$9:H57,"OK",$D$9:D57)-SUMIF($H$9:H57,"OK",$E$9:E57))&gt;0.0001,"Dr",IF((IF($D$5="Dr",$B$5,-$B$5)+SUMIF($H$9:H57,"OK",$D$9:D57)-SUMIF($H$9:H57,"OK",$E$9:E57))&lt;-0.0001,"Cr","Nil"))))</f>
        <v/>
      </c>
      <c r="H57" s="15">
        <f>IF(AND(A57="",B57="",C57="",D57="",E57=""),"",IF(OR(A57="",B57="",C57=""),"CHECK DATE/REF/DETAILS",IF(AND(ISNUMBER(D57),ISNUMBER(E57)),"CHECK: BOTH DR AND CR",IF(AND(NOT(ISNUMBER(D57)),NOT(ISNUMBER(E57))),"CHECK AMOUNT","OK"))))</f>
        <v/>
      </c>
    </row>
    <row r="58">
      <c r="A58" s="12" t="n"/>
      <c r="B58" s="12" t="n"/>
      <c r="C58" s="12" t="n"/>
      <c r="D58" s="13" t="n"/>
      <c r="E58" s="13" t="n"/>
      <c r="F58" s="14">
        <f>IF(H58="","",IF(H58&lt;&gt;"OK","",ABS(IF($D$5="Dr",$B$5,-$B$5)+SUMIF($H$9:H58,"OK",$D$9:D58)-SUMIF($H$9:H58,"OK",$E$9:E58))))</f>
        <v/>
      </c>
      <c r="G58" s="15">
        <f>IF(H58="","",IF(H58&lt;&gt;"OK","",IF((IF($D$5="Dr",$B$5,-$B$5)+SUMIF($H$9:H58,"OK",$D$9:D58)-SUMIF($H$9:H58,"OK",$E$9:E58))&gt;0.0001,"Dr",IF((IF($D$5="Dr",$B$5,-$B$5)+SUMIF($H$9:H58,"OK",$D$9:D58)-SUMIF($H$9:H58,"OK",$E$9:E58))&lt;-0.0001,"Cr","Nil"))))</f>
        <v/>
      </c>
      <c r="H58" s="15">
        <f>IF(AND(A58="",B58="",C58="",D58="",E58=""),"",IF(OR(A58="",B58="",C58=""),"CHECK DATE/REF/DETAILS",IF(AND(ISNUMBER(D58),ISNUMBER(E58)),"CHECK: BOTH DR AND CR",IF(AND(NOT(ISNUMBER(D58)),NOT(ISNUMBER(E58))),"CHECK AMOUNT","OK"))))</f>
        <v/>
      </c>
    </row>
    <row r="59">
      <c r="A59" s="12" t="n"/>
      <c r="B59" s="12" t="n"/>
      <c r="C59" s="12" t="n"/>
      <c r="D59" s="13" t="n"/>
      <c r="E59" s="13" t="n"/>
      <c r="F59" s="14">
        <f>IF(H59="","",IF(H59&lt;&gt;"OK","",ABS(IF($D$5="Dr",$B$5,-$B$5)+SUMIF($H$9:H59,"OK",$D$9:D59)-SUMIF($H$9:H59,"OK",$E$9:E59))))</f>
        <v/>
      </c>
      <c r="G59" s="15">
        <f>IF(H59="","",IF(H59&lt;&gt;"OK","",IF((IF($D$5="Dr",$B$5,-$B$5)+SUMIF($H$9:H59,"OK",$D$9:D59)-SUMIF($H$9:H59,"OK",$E$9:E59))&gt;0.0001,"Dr",IF((IF($D$5="Dr",$B$5,-$B$5)+SUMIF($H$9:H59,"OK",$D$9:D59)-SUMIF($H$9:H59,"OK",$E$9:E59))&lt;-0.0001,"Cr","Nil"))))</f>
        <v/>
      </c>
      <c r="H59" s="15">
        <f>IF(AND(A59="",B59="",C59="",D59="",E59=""),"",IF(OR(A59="",B59="",C59=""),"CHECK DATE/REF/DETAILS",IF(AND(ISNUMBER(D59),ISNUMBER(E59)),"CHECK: BOTH DR AND CR",IF(AND(NOT(ISNUMBER(D59)),NOT(ISNUMBER(E59))),"CHECK AMOUNT","OK"))))</f>
        <v/>
      </c>
    </row>
    <row r="60">
      <c r="A60" s="12" t="n"/>
      <c r="B60" s="12" t="n"/>
      <c r="C60" s="12" t="n"/>
      <c r="D60" s="13" t="n"/>
      <c r="E60" s="13" t="n"/>
      <c r="F60" s="14">
        <f>IF(H60="","",IF(H60&lt;&gt;"OK","",ABS(IF($D$5="Dr",$B$5,-$B$5)+SUMIF($H$9:H60,"OK",$D$9:D60)-SUMIF($H$9:H60,"OK",$E$9:E60))))</f>
        <v/>
      </c>
      <c r="G60" s="15">
        <f>IF(H60="","",IF(H60&lt;&gt;"OK","",IF((IF($D$5="Dr",$B$5,-$B$5)+SUMIF($H$9:H60,"OK",$D$9:D60)-SUMIF($H$9:H60,"OK",$E$9:E60))&gt;0.0001,"Dr",IF((IF($D$5="Dr",$B$5,-$B$5)+SUMIF($H$9:H60,"OK",$D$9:D60)-SUMIF($H$9:H60,"OK",$E$9:E60))&lt;-0.0001,"Cr","Nil"))))</f>
        <v/>
      </c>
      <c r="H60" s="15">
        <f>IF(AND(A60="",B60="",C60="",D60="",E60=""),"",IF(OR(A60="",B60="",C60=""),"CHECK DATE/REF/DETAILS",IF(AND(ISNUMBER(D60),ISNUMBER(E60)),"CHECK: BOTH DR AND CR",IF(AND(NOT(ISNUMBER(D60)),NOT(ISNUMBER(E60))),"CHECK AMOUNT","OK"))))</f>
        <v/>
      </c>
    </row>
    <row r="61">
      <c r="A61" s="12" t="n"/>
      <c r="B61" s="12" t="n"/>
      <c r="C61" s="12" t="n"/>
      <c r="D61" s="13" t="n"/>
      <c r="E61" s="13" t="n"/>
      <c r="F61" s="14">
        <f>IF(H61="","",IF(H61&lt;&gt;"OK","",ABS(IF($D$5="Dr",$B$5,-$B$5)+SUMIF($H$9:H61,"OK",$D$9:D61)-SUMIF($H$9:H61,"OK",$E$9:E61))))</f>
        <v/>
      </c>
      <c r="G61" s="15">
        <f>IF(H61="","",IF(H61&lt;&gt;"OK","",IF((IF($D$5="Dr",$B$5,-$B$5)+SUMIF($H$9:H61,"OK",$D$9:D61)-SUMIF($H$9:H61,"OK",$E$9:E61))&gt;0.0001,"Dr",IF((IF($D$5="Dr",$B$5,-$B$5)+SUMIF($H$9:H61,"OK",$D$9:D61)-SUMIF($H$9:H61,"OK",$E$9:E61))&lt;-0.0001,"Cr","Nil"))))</f>
        <v/>
      </c>
      <c r="H61" s="15">
        <f>IF(AND(A61="",B61="",C61="",D61="",E61=""),"",IF(OR(A61="",B61="",C61=""),"CHECK DATE/REF/DETAILS",IF(AND(ISNUMBER(D61),ISNUMBER(E61)),"CHECK: BOTH DR AND CR",IF(AND(NOT(ISNUMBER(D61)),NOT(ISNUMBER(E61))),"CHECK AMOUNT","OK"))))</f>
        <v/>
      </c>
    </row>
    <row r="62">
      <c r="A62" s="12" t="n"/>
      <c r="B62" s="12" t="n"/>
      <c r="C62" s="12" t="n"/>
      <c r="D62" s="13" t="n"/>
      <c r="E62" s="13" t="n"/>
      <c r="F62" s="14">
        <f>IF(H62="","",IF(H62&lt;&gt;"OK","",ABS(IF($D$5="Dr",$B$5,-$B$5)+SUMIF($H$9:H62,"OK",$D$9:D62)-SUMIF($H$9:H62,"OK",$E$9:E62))))</f>
        <v/>
      </c>
      <c r="G62" s="15">
        <f>IF(H62="","",IF(H62&lt;&gt;"OK","",IF((IF($D$5="Dr",$B$5,-$B$5)+SUMIF($H$9:H62,"OK",$D$9:D62)-SUMIF($H$9:H62,"OK",$E$9:E62))&gt;0.0001,"Dr",IF((IF($D$5="Dr",$B$5,-$B$5)+SUMIF($H$9:H62,"OK",$D$9:D62)-SUMIF($H$9:H62,"OK",$E$9:E62))&lt;-0.0001,"Cr","Nil"))))</f>
        <v/>
      </c>
      <c r="H62" s="15">
        <f>IF(AND(A62="",B62="",C62="",D62="",E62=""),"",IF(OR(A62="",B62="",C62=""),"CHECK DATE/REF/DETAILS",IF(AND(ISNUMBER(D62),ISNUMBER(E62)),"CHECK: BOTH DR AND CR",IF(AND(NOT(ISNUMBER(D62)),NOT(ISNUMBER(E62))),"CHECK AMOUNT","OK"))))</f>
        <v/>
      </c>
    </row>
    <row r="63">
      <c r="A63" s="12" t="n"/>
      <c r="B63" s="12" t="n"/>
      <c r="C63" s="12" t="n"/>
      <c r="D63" s="13" t="n"/>
      <c r="E63" s="13" t="n"/>
      <c r="F63" s="14">
        <f>IF(H63="","",IF(H63&lt;&gt;"OK","",ABS(IF($D$5="Dr",$B$5,-$B$5)+SUMIF($H$9:H63,"OK",$D$9:D63)-SUMIF($H$9:H63,"OK",$E$9:E63))))</f>
        <v/>
      </c>
      <c r="G63" s="15">
        <f>IF(H63="","",IF(H63&lt;&gt;"OK","",IF((IF($D$5="Dr",$B$5,-$B$5)+SUMIF($H$9:H63,"OK",$D$9:D63)-SUMIF($H$9:H63,"OK",$E$9:E63))&gt;0.0001,"Dr",IF((IF($D$5="Dr",$B$5,-$B$5)+SUMIF($H$9:H63,"OK",$D$9:D63)-SUMIF($H$9:H63,"OK",$E$9:E63))&lt;-0.0001,"Cr","Nil"))))</f>
        <v/>
      </c>
      <c r="H63" s="15">
        <f>IF(AND(A63="",B63="",C63="",D63="",E63=""),"",IF(OR(A63="",B63="",C63=""),"CHECK DATE/REF/DETAILS",IF(AND(ISNUMBER(D63),ISNUMBER(E63)),"CHECK: BOTH DR AND CR",IF(AND(NOT(ISNUMBER(D63)),NOT(ISNUMBER(E63))),"CHECK AMOUNT","OK"))))</f>
        <v/>
      </c>
    </row>
    <row r="64">
      <c r="A64" s="12" t="n"/>
      <c r="B64" s="12" t="n"/>
      <c r="C64" s="12" t="n"/>
      <c r="D64" s="13" t="n"/>
      <c r="E64" s="13" t="n"/>
      <c r="F64" s="14">
        <f>IF(H64="","",IF(H64&lt;&gt;"OK","",ABS(IF($D$5="Dr",$B$5,-$B$5)+SUMIF($H$9:H64,"OK",$D$9:D64)-SUMIF($H$9:H64,"OK",$E$9:E64))))</f>
        <v/>
      </c>
      <c r="G64" s="15">
        <f>IF(H64="","",IF(H64&lt;&gt;"OK","",IF((IF($D$5="Dr",$B$5,-$B$5)+SUMIF($H$9:H64,"OK",$D$9:D64)-SUMIF($H$9:H64,"OK",$E$9:E64))&gt;0.0001,"Dr",IF((IF($D$5="Dr",$B$5,-$B$5)+SUMIF($H$9:H64,"OK",$D$9:D64)-SUMIF($H$9:H64,"OK",$E$9:E64))&lt;-0.0001,"Cr","Nil"))))</f>
        <v/>
      </c>
      <c r="H64" s="15">
        <f>IF(AND(A64="",B64="",C64="",D64="",E64=""),"",IF(OR(A64="",B64="",C64=""),"CHECK DATE/REF/DETAILS",IF(AND(ISNUMBER(D64),ISNUMBER(E64)),"CHECK: BOTH DR AND CR",IF(AND(NOT(ISNUMBER(D64)),NOT(ISNUMBER(E64))),"CHECK AMOUNT","OK"))))</f>
        <v/>
      </c>
    </row>
    <row r="65">
      <c r="A65" s="12" t="n"/>
      <c r="B65" s="12" t="n"/>
      <c r="C65" s="12" t="n"/>
      <c r="D65" s="13" t="n"/>
      <c r="E65" s="13" t="n"/>
      <c r="F65" s="14">
        <f>IF(H65="","",IF(H65&lt;&gt;"OK","",ABS(IF($D$5="Dr",$B$5,-$B$5)+SUMIF($H$9:H65,"OK",$D$9:D65)-SUMIF($H$9:H65,"OK",$E$9:E65))))</f>
        <v/>
      </c>
      <c r="G65" s="15">
        <f>IF(H65="","",IF(H65&lt;&gt;"OK","",IF((IF($D$5="Dr",$B$5,-$B$5)+SUMIF($H$9:H65,"OK",$D$9:D65)-SUMIF($H$9:H65,"OK",$E$9:E65))&gt;0.0001,"Dr",IF((IF($D$5="Dr",$B$5,-$B$5)+SUMIF($H$9:H65,"OK",$D$9:D65)-SUMIF($H$9:H65,"OK",$E$9:E65))&lt;-0.0001,"Cr","Nil"))))</f>
        <v/>
      </c>
      <c r="H65" s="15">
        <f>IF(AND(A65="",B65="",C65="",D65="",E65=""),"",IF(OR(A65="",B65="",C65=""),"CHECK DATE/REF/DETAILS",IF(AND(ISNUMBER(D65),ISNUMBER(E65)),"CHECK: BOTH DR AND CR",IF(AND(NOT(ISNUMBER(D65)),NOT(ISNUMBER(E65))),"CHECK AMOUNT","OK"))))</f>
        <v/>
      </c>
    </row>
    <row r="66">
      <c r="A66" s="12" t="n"/>
      <c r="B66" s="12" t="n"/>
      <c r="C66" s="12" t="n"/>
      <c r="D66" s="13" t="n"/>
      <c r="E66" s="13" t="n"/>
      <c r="F66" s="14">
        <f>IF(H66="","",IF(H66&lt;&gt;"OK","",ABS(IF($D$5="Dr",$B$5,-$B$5)+SUMIF($H$9:H66,"OK",$D$9:D66)-SUMIF($H$9:H66,"OK",$E$9:E66))))</f>
        <v/>
      </c>
      <c r="G66" s="15">
        <f>IF(H66="","",IF(H66&lt;&gt;"OK","",IF((IF($D$5="Dr",$B$5,-$B$5)+SUMIF($H$9:H66,"OK",$D$9:D66)-SUMIF($H$9:H66,"OK",$E$9:E66))&gt;0.0001,"Dr",IF((IF($D$5="Dr",$B$5,-$B$5)+SUMIF($H$9:H66,"OK",$D$9:D66)-SUMIF($H$9:H66,"OK",$E$9:E66))&lt;-0.0001,"Cr","Nil"))))</f>
        <v/>
      </c>
      <c r="H66" s="15">
        <f>IF(AND(A66="",B66="",C66="",D66="",E66=""),"",IF(OR(A66="",B66="",C66=""),"CHECK DATE/REF/DETAILS",IF(AND(ISNUMBER(D66),ISNUMBER(E66)),"CHECK: BOTH DR AND CR",IF(AND(NOT(ISNUMBER(D66)),NOT(ISNUMBER(E66))),"CHECK AMOUNT","OK"))))</f>
        <v/>
      </c>
    </row>
    <row r="67">
      <c r="A67" s="12" t="n"/>
      <c r="B67" s="12" t="n"/>
      <c r="C67" s="12" t="n"/>
      <c r="D67" s="13" t="n"/>
      <c r="E67" s="13" t="n"/>
      <c r="F67" s="14">
        <f>IF(H67="","",IF(H67&lt;&gt;"OK","",ABS(IF($D$5="Dr",$B$5,-$B$5)+SUMIF($H$9:H67,"OK",$D$9:D67)-SUMIF($H$9:H67,"OK",$E$9:E67))))</f>
        <v/>
      </c>
      <c r="G67" s="15">
        <f>IF(H67="","",IF(H67&lt;&gt;"OK","",IF((IF($D$5="Dr",$B$5,-$B$5)+SUMIF($H$9:H67,"OK",$D$9:D67)-SUMIF($H$9:H67,"OK",$E$9:E67))&gt;0.0001,"Dr",IF((IF($D$5="Dr",$B$5,-$B$5)+SUMIF($H$9:H67,"OK",$D$9:D67)-SUMIF($H$9:H67,"OK",$E$9:E67))&lt;-0.0001,"Cr","Nil"))))</f>
        <v/>
      </c>
      <c r="H67" s="15">
        <f>IF(AND(A67="",B67="",C67="",D67="",E67=""),"",IF(OR(A67="",B67="",C67=""),"CHECK DATE/REF/DETAILS",IF(AND(ISNUMBER(D67),ISNUMBER(E67)),"CHECK: BOTH DR AND CR",IF(AND(NOT(ISNUMBER(D67)),NOT(ISNUMBER(E67))),"CHECK AMOUNT","OK"))))</f>
        <v/>
      </c>
    </row>
    <row r="68">
      <c r="A68" s="12" t="n"/>
      <c r="B68" s="12" t="n"/>
      <c r="C68" s="12" t="n"/>
      <c r="D68" s="13" t="n"/>
      <c r="E68" s="13" t="n"/>
      <c r="F68" s="14">
        <f>IF(H68="","",IF(H68&lt;&gt;"OK","",ABS(IF($D$5="Dr",$B$5,-$B$5)+SUMIF($H$9:H68,"OK",$D$9:D68)-SUMIF($H$9:H68,"OK",$E$9:E68))))</f>
        <v/>
      </c>
      <c r="G68" s="15">
        <f>IF(H68="","",IF(H68&lt;&gt;"OK","",IF((IF($D$5="Dr",$B$5,-$B$5)+SUMIF($H$9:H68,"OK",$D$9:D68)-SUMIF($H$9:H68,"OK",$E$9:E68))&gt;0.0001,"Dr",IF((IF($D$5="Dr",$B$5,-$B$5)+SUMIF($H$9:H68,"OK",$D$9:D68)-SUMIF($H$9:H68,"OK",$E$9:E68))&lt;-0.0001,"Cr","Nil"))))</f>
        <v/>
      </c>
      <c r="H68" s="15">
        <f>IF(AND(A68="",B68="",C68="",D68="",E68=""),"",IF(OR(A68="",B68="",C68=""),"CHECK DATE/REF/DETAILS",IF(AND(ISNUMBER(D68),ISNUMBER(E68)),"CHECK: BOTH DR AND CR",IF(AND(NOT(ISNUMBER(D68)),NOT(ISNUMBER(E68))),"CHECK AMOUNT","OK"))))</f>
        <v/>
      </c>
    </row>
    <row r="70">
      <c r="A70" t="inlineStr">
        <is>
          <t>Closing balance (₹)</t>
        </is>
      </c>
      <c r="B70" s="9">
        <f>IFERROR(LOOKUP(2,1/(H9:H68="OK"),F9:F68),$B$5)</f>
        <v/>
      </c>
      <c r="C70" t="inlineStr">
        <is>
          <t>Dr/Cr</t>
        </is>
      </c>
      <c r="D70" s="10">
        <f>IFERROR(LOOKUP(2,1/(H9:H68="OK"),G9:G68),$D$5)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6" customWidth="1" min="3" max="3"/>
    <col width="14" customWidth="1" min="4" max="4"/>
    <col width="40" customWidth="1" min="5" max="5"/>
  </cols>
  <sheetData>
    <row r="1">
      <c r="A1" s="1" t="inlineStr">
        <is>
          <t>STARTER CHART OF ACCOUNTS (EDITABLE | FICTIONAL LABELS)</t>
        </is>
      </c>
    </row>
    <row r="2">
      <c r="A2" t="inlineStr">
        <is>
          <t>Adapt codes to your business. This is not a statutory chart.</t>
        </is>
      </c>
    </row>
    <row r="4">
      <c r="A4" s="11" t="inlineStr">
        <is>
          <t>Code</t>
        </is>
      </c>
      <c r="B4" s="11" t="inlineStr">
        <is>
          <t>Account name</t>
        </is>
      </c>
      <c r="C4" s="11" t="inlineStr">
        <is>
          <t>Type</t>
        </is>
      </c>
      <c r="D4" s="11" t="inlineStr">
        <is>
          <t>Normal balance</t>
        </is>
      </c>
      <c r="E4" s="11" t="inlineStr">
        <is>
          <t>Notes</t>
        </is>
      </c>
    </row>
    <row r="5">
      <c r="A5" s="16" t="inlineStr">
        <is>
          <t>1000</t>
        </is>
      </c>
      <c r="B5" s="16" t="inlineStr">
        <is>
          <t>Cash</t>
        </is>
      </c>
      <c r="C5" s="16" t="inlineStr">
        <is>
          <t>Asset</t>
        </is>
      </c>
      <c r="D5" s="16" t="inlineStr">
        <is>
          <t>Dr</t>
        </is>
      </c>
      <c r="E5" s="16" t="inlineStr">
        <is>
          <t>Physical cash — also track in cash book</t>
        </is>
      </c>
    </row>
    <row r="6">
      <c r="A6" s="16" t="inlineStr">
        <is>
          <t>1010</t>
        </is>
      </c>
      <c r="B6" s="16" t="inlineStr">
        <is>
          <t>Bank</t>
        </is>
      </c>
      <c r="C6" s="16" t="inlineStr">
        <is>
          <t>Asset</t>
        </is>
      </c>
      <c r="D6" s="16" t="inlineStr">
        <is>
          <t>Dr</t>
        </is>
      </c>
      <c r="E6" s="16" t="inlineStr">
        <is>
          <t>One operating account for the example</t>
        </is>
      </c>
    </row>
    <row r="7">
      <c r="A7" s="16" t="inlineStr">
        <is>
          <t>1100</t>
        </is>
      </c>
      <c r="B7" s="16" t="inlineStr">
        <is>
          <t>Debtors / Customers (control)</t>
        </is>
      </c>
      <c r="C7" s="16" t="inlineStr">
        <is>
          <t>Asset</t>
        </is>
      </c>
      <c r="D7" s="16" t="inlineStr">
        <is>
          <t>Dr</t>
        </is>
      </c>
      <c r="E7" s="16" t="inlineStr">
        <is>
          <t>Or keep individual party ledgers</t>
        </is>
      </c>
    </row>
    <row r="8">
      <c r="A8" s="16" t="inlineStr">
        <is>
          <t>1101</t>
        </is>
      </c>
      <c r="B8" s="16" t="inlineStr">
        <is>
          <t>Sharma Stores (example debtor)</t>
        </is>
      </c>
      <c r="C8" s="16" t="inlineStr">
        <is>
          <t>Asset</t>
        </is>
      </c>
      <c r="D8" s="16" t="inlineStr">
        <is>
          <t>Dr</t>
        </is>
      </c>
      <c r="E8" s="16" t="inlineStr">
        <is>
          <t>Party ledger</t>
        </is>
      </c>
    </row>
    <row r="9">
      <c r="A9" s="16" t="inlineStr">
        <is>
          <t>1200</t>
        </is>
      </c>
      <c r="B9" s="16" t="inlineStr">
        <is>
          <t>Input CGST</t>
        </is>
      </c>
      <c r="C9" s="16" t="inlineStr">
        <is>
          <t>Asset / ITC</t>
        </is>
      </c>
      <c r="D9" s="16" t="inlineStr">
        <is>
          <t>Dr</t>
        </is>
      </c>
      <c r="E9" s="16" t="inlineStr">
        <is>
          <t>Do not net with output</t>
        </is>
      </c>
    </row>
    <row r="10">
      <c r="A10" s="16" t="inlineStr">
        <is>
          <t>1210</t>
        </is>
      </c>
      <c r="B10" s="16" t="inlineStr">
        <is>
          <t>Input SGST</t>
        </is>
      </c>
      <c r="C10" s="16" t="inlineStr">
        <is>
          <t>Asset / ITC</t>
        </is>
      </c>
      <c r="D10" s="16" t="inlineStr">
        <is>
          <t>Dr</t>
        </is>
      </c>
      <c r="E10" s="16" t="inlineStr">
        <is>
          <t>Do not net with output</t>
        </is>
      </c>
    </row>
    <row r="11">
      <c r="A11" s="16" t="inlineStr">
        <is>
          <t>1220</t>
        </is>
      </c>
      <c r="B11" s="16" t="inlineStr">
        <is>
          <t>Input IGST</t>
        </is>
      </c>
      <c r="C11" s="16" t="inlineStr">
        <is>
          <t>Asset / ITC</t>
        </is>
      </c>
      <c r="D11" s="16" t="inlineStr">
        <is>
          <t>Dr</t>
        </is>
      </c>
      <c r="E11" s="16" t="inlineStr">
        <is>
          <t>Inter-state purchases</t>
        </is>
      </c>
    </row>
    <row r="12">
      <c r="A12" s="16" t="inlineStr">
        <is>
          <t>2000</t>
        </is>
      </c>
      <c r="B12" s="16" t="inlineStr">
        <is>
          <t>Creditors / Suppliers (control)</t>
        </is>
      </c>
      <c r="C12" s="16" t="inlineStr">
        <is>
          <t>Liability</t>
        </is>
      </c>
      <c r="D12" s="16" t="inlineStr">
        <is>
          <t>Cr</t>
        </is>
      </c>
      <c r="E12" s="16" t="inlineStr">
        <is>
          <t>Or individual party ledgers</t>
        </is>
      </c>
    </row>
    <row r="13">
      <c r="A13" s="16" t="inlineStr">
        <is>
          <t>2001</t>
        </is>
      </c>
      <c r="B13" s="16" t="inlineStr">
        <is>
          <t>Patel Suppliers (example creditor)</t>
        </is>
      </c>
      <c r="C13" s="16" t="inlineStr">
        <is>
          <t>Liability</t>
        </is>
      </c>
      <c r="D13" s="16" t="inlineStr">
        <is>
          <t>Cr</t>
        </is>
      </c>
      <c r="E13" s="16" t="inlineStr">
        <is>
          <t>Party ledger</t>
        </is>
      </c>
    </row>
    <row r="14">
      <c r="A14" s="16" t="inlineStr">
        <is>
          <t>2100</t>
        </is>
      </c>
      <c r="B14" s="16" t="inlineStr">
        <is>
          <t>Output CGST</t>
        </is>
      </c>
      <c r="C14" s="16" t="inlineStr">
        <is>
          <t>Liability</t>
        </is>
      </c>
      <c r="D14" s="16" t="inlineStr">
        <is>
          <t>Cr</t>
        </is>
      </c>
      <c r="E14" s="16" t="inlineStr">
        <is>
          <t>Do not net with input</t>
        </is>
      </c>
    </row>
    <row r="15">
      <c r="A15" s="16" t="inlineStr">
        <is>
          <t>2110</t>
        </is>
      </c>
      <c r="B15" s="16" t="inlineStr">
        <is>
          <t>Output SGST</t>
        </is>
      </c>
      <c r="C15" s="16" t="inlineStr">
        <is>
          <t>Liability</t>
        </is>
      </c>
      <c r="D15" s="16" t="inlineStr">
        <is>
          <t>Cr</t>
        </is>
      </c>
      <c r="E15" s="16" t="inlineStr">
        <is>
          <t>Do not net with input</t>
        </is>
      </c>
    </row>
    <row r="16">
      <c r="A16" s="16" t="inlineStr">
        <is>
          <t>2120</t>
        </is>
      </c>
      <c r="B16" s="16" t="inlineStr">
        <is>
          <t>Output IGST</t>
        </is>
      </c>
      <c r="C16" s="16" t="inlineStr">
        <is>
          <t>Liability</t>
        </is>
      </c>
      <c r="D16" s="16" t="inlineStr">
        <is>
          <t>Cr</t>
        </is>
      </c>
      <c r="E16" s="16" t="inlineStr">
        <is>
          <t>Inter-state sales</t>
        </is>
      </c>
    </row>
    <row r="17">
      <c r="A17" s="16" t="inlineStr">
        <is>
          <t>3000</t>
        </is>
      </c>
      <c r="B17" s="16" t="inlineStr">
        <is>
          <t>Capital</t>
        </is>
      </c>
      <c r="C17" s="16" t="inlineStr">
        <is>
          <t>Equity</t>
        </is>
      </c>
      <c r="D17" s="16" t="inlineStr">
        <is>
          <t>Cr</t>
        </is>
      </c>
      <c r="E17" s="16" t="inlineStr"/>
    </row>
    <row r="18">
      <c r="A18" s="16" t="inlineStr">
        <is>
          <t>3100</t>
        </is>
      </c>
      <c r="B18" s="16" t="inlineStr">
        <is>
          <t>Drawings</t>
        </is>
      </c>
      <c r="C18" s="16" t="inlineStr">
        <is>
          <t>Equity contra</t>
        </is>
      </c>
      <c r="D18" s="16" t="inlineStr">
        <is>
          <t>Dr</t>
        </is>
      </c>
      <c r="E18" s="16" t="inlineStr">
        <is>
          <t>Do not book as expense</t>
        </is>
      </c>
    </row>
    <row r="19">
      <c r="A19" s="16" t="inlineStr">
        <is>
          <t>4000</t>
        </is>
      </c>
      <c r="B19" s="16" t="inlineStr">
        <is>
          <t>Sales</t>
        </is>
      </c>
      <c r="C19" s="16" t="inlineStr">
        <is>
          <t>Income</t>
        </is>
      </c>
      <c r="D19" s="16" t="inlineStr">
        <is>
          <t>Cr</t>
        </is>
      </c>
      <c r="E19" s="16" t="inlineStr"/>
    </row>
    <row r="20">
      <c r="A20" s="16" t="inlineStr">
        <is>
          <t>5000</t>
        </is>
      </c>
      <c r="B20" s="16" t="inlineStr">
        <is>
          <t>Purchases</t>
        </is>
      </c>
      <c r="C20" s="16" t="inlineStr">
        <is>
          <t>Expense / COGS</t>
        </is>
      </c>
      <c r="D20" s="16" t="inlineStr">
        <is>
          <t>Dr</t>
        </is>
      </c>
      <c r="E20" s="16" t="inlineStr"/>
    </row>
    <row r="21">
      <c r="A21" s="16" t="inlineStr">
        <is>
          <t>5100</t>
        </is>
      </c>
      <c r="B21" s="16" t="inlineStr">
        <is>
          <t>Rent</t>
        </is>
      </c>
      <c r="C21" s="16" t="inlineStr">
        <is>
          <t>Expense</t>
        </is>
      </c>
      <c r="D21" s="16" t="inlineStr">
        <is>
          <t>Dr</t>
        </is>
      </c>
      <c r="E21" s="16" t="inlineStr"/>
    </row>
    <row r="22">
      <c r="A22" s="16" t="inlineStr">
        <is>
          <t>5200</t>
        </is>
      </c>
      <c r="B22" s="16" t="inlineStr">
        <is>
          <t>Office expenses</t>
        </is>
      </c>
      <c r="C22" s="16" t="inlineStr">
        <is>
          <t>Expense</t>
        </is>
      </c>
      <c r="D22" s="16" t="inlineStr">
        <is>
          <t>Dr</t>
        </is>
      </c>
      <c r="E22" s="16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48" customWidth="1" min="3" max="3"/>
    <col width="12" customWidth="1" min="4" max="4"/>
    <col width="12" customWidth="1" min="5" max="5"/>
    <col width="12" customWidth="1" min="6" max="6"/>
    <col width="8" customWidth="1" min="7" max="7"/>
  </cols>
  <sheetData>
    <row r="1">
      <c r="A1" s="1" t="inlineStr">
        <is>
          <t>WORKED EXAMPLE | MEHRA TRADERS (FICTIONAL) | 1–12 Sep 2026</t>
        </is>
      </c>
    </row>
    <row r="2">
      <c r="A2" s="8" t="inlineStr">
        <is>
          <t>Journal lines first, then ledger folios. Arithmetic checked: opening + Dr − Cr = closing. No real GSTIN.</t>
        </is>
      </c>
    </row>
    <row r="4">
      <c r="A4" s="3" t="inlineStr">
        <is>
          <t>A. JOURNAL (BOOK OF ORIGINAL ENTRY)</t>
        </is>
      </c>
    </row>
    <row r="5">
      <c r="A5" s="11" t="inlineStr">
        <is>
          <t>Date</t>
        </is>
      </c>
      <c r="B5" s="11" t="inlineStr">
        <is>
          <t>Voucher</t>
        </is>
      </c>
      <c r="C5" s="11" t="inlineStr">
        <is>
          <t>Particulars</t>
        </is>
      </c>
      <c r="D5" s="11" t="inlineStr">
        <is>
          <t>L.F. / Account</t>
        </is>
      </c>
      <c r="E5" s="11" t="inlineStr">
        <is>
          <t>Debit ₹</t>
        </is>
      </c>
      <c r="F5" s="11" t="inlineStr">
        <is>
          <t>Credit ₹</t>
        </is>
      </c>
    </row>
    <row r="6">
      <c r="A6" s="16" t="inlineStr">
        <is>
          <t>02-Sep-2026</t>
        </is>
      </c>
      <c r="B6" s="16" t="inlineStr">
        <is>
          <t>JV-01</t>
        </is>
      </c>
      <c r="C6" s="16" t="inlineStr">
        <is>
          <t>Sharma Stores A/c Dr — credit sale INV-101 (taxable 20,000 + CGST 1,800 + SGST 1,800)</t>
        </is>
      </c>
      <c r="D6" s="16" t="inlineStr">
        <is>
          <t>Sharma Stores</t>
        </is>
      </c>
      <c r="E6" s="17" t="n">
        <v>23600</v>
      </c>
      <c r="F6" s="16" t="n"/>
    </row>
    <row r="7">
      <c r="A7" s="16" t="inlineStr">
        <is>
          <t>02-Sep-2026</t>
        </is>
      </c>
      <c r="B7" s="16" t="inlineStr">
        <is>
          <t>JV-01</t>
        </is>
      </c>
      <c r="C7" s="16" t="inlineStr">
        <is>
          <t xml:space="preserve">    To Sales A/c</t>
        </is>
      </c>
      <c r="D7" s="16" t="inlineStr">
        <is>
          <t>Sales</t>
        </is>
      </c>
      <c r="E7" s="16" t="n"/>
      <c r="F7" s="17" t="n">
        <v>20000</v>
      </c>
    </row>
    <row r="8">
      <c r="A8" s="16" t="inlineStr">
        <is>
          <t>02-Sep-2026</t>
        </is>
      </c>
      <c r="B8" s="16" t="inlineStr">
        <is>
          <t>JV-01</t>
        </is>
      </c>
      <c r="C8" s="16" t="inlineStr">
        <is>
          <t xml:space="preserve">    To Output CGST A/c</t>
        </is>
      </c>
      <c r="D8" s="16" t="inlineStr">
        <is>
          <t>Output CGST</t>
        </is>
      </c>
      <c r="E8" s="16" t="n"/>
      <c r="F8" s="17" t="n">
        <v>1800</v>
      </c>
    </row>
    <row r="9">
      <c r="A9" s="16" t="inlineStr">
        <is>
          <t>02-Sep-2026</t>
        </is>
      </c>
      <c r="B9" s="16" t="inlineStr">
        <is>
          <t>JV-01</t>
        </is>
      </c>
      <c r="C9" s="16" t="inlineStr">
        <is>
          <t xml:space="preserve">    To Output SGST A/c</t>
        </is>
      </c>
      <c r="D9" s="16" t="inlineStr">
        <is>
          <t>Output SGST</t>
        </is>
      </c>
      <c r="E9" s="16" t="n"/>
      <c r="F9" s="17" t="n">
        <v>1800</v>
      </c>
    </row>
    <row r="10">
      <c r="A10" s="16" t="inlineStr">
        <is>
          <t>04-Sep-2026</t>
        </is>
      </c>
      <c r="B10" s="16" t="inlineStr">
        <is>
          <t>JV-02</t>
        </is>
      </c>
      <c r="C10" s="16" t="inlineStr">
        <is>
          <t>Purchases A/c Dr — credit purchase BILL-44</t>
        </is>
      </c>
      <c r="D10" s="16" t="inlineStr">
        <is>
          <t>Purchases</t>
        </is>
      </c>
      <c r="E10" s="17" t="n">
        <v>10000</v>
      </c>
      <c r="F10" s="16" t="n"/>
    </row>
    <row r="11">
      <c r="A11" s="16" t="inlineStr">
        <is>
          <t>04-Sep-2026</t>
        </is>
      </c>
      <c r="B11" s="16" t="inlineStr">
        <is>
          <t>JV-02</t>
        </is>
      </c>
      <c r="C11" s="16" t="inlineStr">
        <is>
          <t>Input CGST A/c Dr</t>
        </is>
      </c>
      <c r="D11" s="16" t="inlineStr">
        <is>
          <t>Input CGST</t>
        </is>
      </c>
      <c r="E11" s="17" t="n">
        <v>900</v>
      </c>
      <c r="F11" s="16" t="n"/>
    </row>
    <row r="12">
      <c r="A12" s="16" t="inlineStr">
        <is>
          <t>04-Sep-2026</t>
        </is>
      </c>
      <c r="B12" s="16" t="inlineStr">
        <is>
          <t>JV-02</t>
        </is>
      </c>
      <c r="C12" s="16" t="inlineStr">
        <is>
          <t>Input SGST A/c Dr</t>
        </is>
      </c>
      <c r="D12" s="16" t="inlineStr">
        <is>
          <t>Input SGST</t>
        </is>
      </c>
      <c r="E12" s="17" t="n">
        <v>900</v>
      </c>
      <c r="F12" s="16" t="n"/>
    </row>
    <row r="13">
      <c r="A13" s="16" t="inlineStr">
        <is>
          <t>04-Sep-2026</t>
        </is>
      </c>
      <c r="B13" s="16" t="inlineStr">
        <is>
          <t>JV-02</t>
        </is>
      </c>
      <c r="C13" s="16" t="inlineStr">
        <is>
          <t xml:space="preserve">    To Patel Suppliers A/c</t>
        </is>
      </c>
      <c r="D13" s="16" t="inlineStr">
        <is>
          <t>Patel Suppliers</t>
        </is>
      </c>
      <c r="E13" s="16" t="n"/>
      <c r="F13" s="17" t="n">
        <v>11800</v>
      </c>
    </row>
    <row r="14">
      <c r="A14" s="16" t="inlineStr">
        <is>
          <t>06-Sep-2026</t>
        </is>
      </c>
      <c r="B14" s="16" t="inlineStr">
        <is>
          <t>RV-01</t>
        </is>
      </c>
      <c r="C14" s="16" t="inlineStr">
        <is>
          <t>Bank A/c Dr — UPI part receipt from Sharma Stores (UTR fictional REF-UPI-7781)</t>
        </is>
      </c>
      <c r="D14" s="16" t="inlineStr">
        <is>
          <t>Bank</t>
        </is>
      </c>
      <c r="E14" s="17" t="n">
        <v>15000</v>
      </c>
      <c r="F14" s="16" t="n"/>
    </row>
    <row r="15">
      <c r="A15" s="16" t="inlineStr">
        <is>
          <t>06-Sep-2026</t>
        </is>
      </c>
      <c r="B15" s="16" t="inlineStr">
        <is>
          <t>RV-01</t>
        </is>
      </c>
      <c r="C15" s="16" t="inlineStr">
        <is>
          <t xml:space="preserve">    To Sharma Stores A/c</t>
        </is>
      </c>
      <c r="D15" s="16" t="inlineStr">
        <is>
          <t>Sharma Stores</t>
        </is>
      </c>
      <c r="E15" s="16" t="n"/>
      <c r="F15" s="17" t="n">
        <v>15000</v>
      </c>
    </row>
    <row r="16">
      <c r="A16" s="16" t="inlineStr">
        <is>
          <t>08-Sep-2026</t>
        </is>
      </c>
      <c r="B16" s="16" t="inlineStr">
        <is>
          <t>PV-01</t>
        </is>
      </c>
      <c r="C16" s="16" t="inlineStr">
        <is>
          <t>Patel Suppliers A/c Dr — cheque part payment CHQ-219</t>
        </is>
      </c>
      <c r="D16" s="16" t="inlineStr">
        <is>
          <t>Patel Suppliers</t>
        </is>
      </c>
      <c r="E16" s="17" t="n">
        <v>8000</v>
      </c>
      <c r="F16" s="16" t="n"/>
    </row>
    <row r="17">
      <c r="A17" s="16" t="inlineStr">
        <is>
          <t>08-Sep-2026</t>
        </is>
      </c>
      <c r="B17" s="16" t="inlineStr">
        <is>
          <t>PV-01</t>
        </is>
      </c>
      <c r="C17" s="16" t="inlineStr">
        <is>
          <t xml:space="preserve">    To Bank A/c</t>
        </is>
      </c>
      <c r="D17" s="16" t="inlineStr">
        <is>
          <t>Bank</t>
        </is>
      </c>
      <c r="E17" s="16" t="n"/>
      <c r="F17" s="17" t="n">
        <v>8000</v>
      </c>
    </row>
    <row r="18">
      <c r="A18" s="16" t="inlineStr">
        <is>
          <t>10-Sep-2026</t>
        </is>
      </c>
      <c r="B18" s="16" t="inlineStr">
        <is>
          <t>JV-03</t>
        </is>
      </c>
      <c r="C18" s="16" t="inlineStr">
        <is>
          <t>Cash A/c Dr — cash sale INV-102 (taxable 5,000 + CGST 450 + SGST 450)</t>
        </is>
      </c>
      <c r="D18" s="16" t="inlineStr">
        <is>
          <t>Cash</t>
        </is>
      </c>
      <c r="E18" s="17" t="n">
        <v>5900</v>
      </c>
      <c r="F18" s="16" t="n"/>
    </row>
    <row r="19">
      <c r="A19" s="16" t="inlineStr">
        <is>
          <t>10-Sep-2026</t>
        </is>
      </c>
      <c r="B19" s="16" t="inlineStr">
        <is>
          <t>JV-03</t>
        </is>
      </c>
      <c r="C19" s="16" t="inlineStr">
        <is>
          <t xml:space="preserve">    To Sales A/c</t>
        </is>
      </c>
      <c r="D19" s="16" t="inlineStr">
        <is>
          <t>Sales</t>
        </is>
      </c>
      <c r="E19" s="16" t="n"/>
      <c r="F19" s="17" t="n">
        <v>5000</v>
      </c>
    </row>
    <row r="20">
      <c r="A20" s="16" t="inlineStr">
        <is>
          <t>10-Sep-2026</t>
        </is>
      </c>
      <c r="B20" s="16" t="inlineStr">
        <is>
          <t>JV-03</t>
        </is>
      </c>
      <c r="C20" s="16" t="inlineStr">
        <is>
          <t xml:space="preserve">    To Output CGST A/c</t>
        </is>
      </c>
      <c r="D20" s="16" t="inlineStr">
        <is>
          <t>Output CGST</t>
        </is>
      </c>
      <c r="E20" s="16" t="n"/>
      <c r="F20" s="17" t="n">
        <v>450</v>
      </c>
    </row>
    <row r="21">
      <c r="A21" s="16" t="inlineStr">
        <is>
          <t>10-Sep-2026</t>
        </is>
      </c>
      <c r="B21" s="16" t="inlineStr">
        <is>
          <t>JV-03</t>
        </is>
      </c>
      <c r="C21" s="16" t="inlineStr">
        <is>
          <t xml:space="preserve">    To Output SGST A/c</t>
        </is>
      </c>
      <c r="D21" s="16" t="inlineStr">
        <is>
          <t>Output SGST</t>
        </is>
      </c>
      <c r="E21" s="16" t="n"/>
      <c r="F21" s="17" t="n">
        <v>450</v>
      </c>
    </row>
    <row r="22">
      <c r="A22" s="16" t="inlineStr">
        <is>
          <t>12-Sep-2026</t>
        </is>
      </c>
      <c r="B22" s="16" t="inlineStr">
        <is>
          <t>PV-02</t>
        </is>
      </c>
      <c r="C22" s="16" t="inlineStr">
        <is>
          <t>Rent A/c Dr — September shop rent cash</t>
        </is>
      </c>
      <c r="D22" s="16" t="inlineStr">
        <is>
          <t>Rent</t>
        </is>
      </c>
      <c r="E22" s="17" t="n">
        <v>3000</v>
      </c>
      <c r="F22" s="16" t="n"/>
    </row>
    <row r="23">
      <c r="A23" s="16" t="inlineStr">
        <is>
          <t>12-Sep-2026</t>
        </is>
      </c>
      <c r="B23" s="16" t="inlineStr">
        <is>
          <t>PV-02</t>
        </is>
      </c>
      <c r="C23" s="16" t="inlineStr">
        <is>
          <t xml:space="preserve">    To Cash A/c</t>
        </is>
      </c>
      <c r="D23" s="16" t="inlineStr">
        <is>
          <t>Cash</t>
        </is>
      </c>
      <c r="E23" s="16" t="n"/>
      <c r="F23" s="17" t="n">
        <v>3000</v>
      </c>
    </row>
    <row r="25">
      <c r="A25" s="3" t="inlineStr">
        <is>
          <t>Journal check: total Debits = total Credits = ₹67,300</t>
        </is>
      </c>
    </row>
    <row r="26">
      <c r="A26" t="inlineStr">
        <is>
          <t>GST rates in this example (18% split 9%+9%) are for illustration only — not a claim of current law for any HSN.</t>
        </is>
      </c>
    </row>
    <row r="28">
      <c r="A28" s="3" t="inlineStr">
        <is>
          <t>B. LEDGER FOLIOS (RUNNING BALANCE VIEW)</t>
        </is>
      </c>
    </row>
    <row r="29">
      <c r="A29" s="3" t="inlineStr">
        <is>
          <t>1. Sharma Stores (Debtor / Party)</t>
        </is>
      </c>
    </row>
    <row r="30">
      <c r="A30" t="inlineStr">
        <is>
          <t>Opening: ₹8,000.00 Dr</t>
        </is>
      </c>
    </row>
    <row r="31">
      <c r="A31" s="11" t="inlineStr">
        <is>
          <t>Date</t>
        </is>
      </c>
      <c r="B31" s="11" t="inlineStr">
        <is>
          <t>Ref</t>
        </is>
      </c>
      <c r="C31" s="11" t="inlineStr">
        <is>
          <t>Particulars</t>
        </is>
      </c>
      <c r="D31" s="11" t="inlineStr">
        <is>
          <t>Debit ₹</t>
        </is>
      </c>
      <c r="E31" s="11" t="inlineStr">
        <is>
          <t>Credit ₹</t>
        </is>
      </c>
      <c r="F31" s="11" t="inlineStr">
        <is>
          <t>Balance ₹</t>
        </is>
      </c>
      <c r="G31" s="11" t="inlineStr">
        <is>
          <t>Dr/Cr</t>
        </is>
      </c>
    </row>
    <row r="32">
      <c r="A32" s="16" t="inlineStr">
        <is>
          <t>02-Sep</t>
        </is>
      </c>
      <c r="B32" s="16" t="inlineStr">
        <is>
          <t>JV-01 / INV-101</t>
        </is>
      </c>
      <c r="C32" s="16" t="inlineStr">
        <is>
          <t>Credit sale incl. GST</t>
        </is>
      </c>
      <c r="D32" s="18" t="n">
        <v>23600</v>
      </c>
      <c r="E32" s="16" t="n"/>
      <c r="F32" s="17" t="n">
        <v>31600</v>
      </c>
      <c r="G32" s="19" t="inlineStr">
        <is>
          <t>Dr</t>
        </is>
      </c>
    </row>
    <row r="33">
      <c r="A33" s="16" t="inlineStr">
        <is>
          <t>06-Sep</t>
        </is>
      </c>
      <c r="B33" s="16" t="inlineStr">
        <is>
          <t>RV-01 / UPI</t>
        </is>
      </c>
      <c r="C33" s="16" t="inlineStr">
        <is>
          <t>Part receipt to Bank</t>
        </is>
      </c>
      <c r="D33" s="16" t="n"/>
      <c r="E33" s="18" t="n">
        <v>15000</v>
      </c>
      <c r="F33" s="17" t="n">
        <v>16600</v>
      </c>
      <c r="G33" s="19" t="inlineStr">
        <is>
          <t>Dr</t>
        </is>
      </c>
    </row>
    <row r="34">
      <c r="A34" s="20" t="inlineStr">
        <is>
          <t>Closing check: ₹16,600.00 Dr | opening + Dr − Cr identity held</t>
        </is>
      </c>
    </row>
    <row r="36">
      <c r="A36" s="3" t="inlineStr">
        <is>
          <t>2. Patel Suppliers (Creditor / Party)</t>
        </is>
      </c>
    </row>
    <row r="37">
      <c r="A37" t="inlineStr">
        <is>
          <t>Opening: ₹12,000.00 Cr</t>
        </is>
      </c>
    </row>
    <row r="38">
      <c r="A38" s="11" t="inlineStr">
        <is>
          <t>Date</t>
        </is>
      </c>
      <c r="B38" s="11" t="inlineStr">
        <is>
          <t>Ref</t>
        </is>
      </c>
      <c r="C38" s="11" t="inlineStr">
        <is>
          <t>Particulars</t>
        </is>
      </c>
      <c r="D38" s="11" t="inlineStr">
        <is>
          <t>Debit ₹</t>
        </is>
      </c>
      <c r="E38" s="11" t="inlineStr">
        <is>
          <t>Credit ₹</t>
        </is>
      </c>
      <c r="F38" s="11" t="inlineStr">
        <is>
          <t>Balance ₹</t>
        </is>
      </c>
      <c r="G38" s="11" t="inlineStr">
        <is>
          <t>Dr/Cr</t>
        </is>
      </c>
    </row>
    <row r="39">
      <c r="A39" s="16" t="inlineStr">
        <is>
          <t>04-Sep</t>
        </is>
      </c>
      <c r="B39" s="16" t="inlineStr">
        <is>
          <t>JV-02 / BILL-44</t>
        </is>
      </c>
      <c r="C39" s="16" t="inlineStr">
        <is>
          <t>Credit purchase incl. GST</t>
        </is>
      </c>
      <c r="D39" s="16" t="n"/>
      <c r="E39" s="18" t="n">
        <v>11800</v>
      </c>
      <c r="F39" s="17" t="n">
        <v>23800</v>
      </c>
      <c r="G39" s="19" t="inlineStr">
        <is>
          <t>Cr</t>
        </is>
      </c>
    </row>
    <row r="40">
      <c r="A40" s="16" t="inlineStr">
        <is>
          <t>08-Sep</t>
        </is>
      </c>
      <c r="B40" s="16" t="inlineStr">
        <is>
          <t>PV-01 / CHQ-219</t>
        </is>
      </c>
      <c r="C40" s="16" t="inlineStr">
        <is>
          <t>Part payment from Bank</t>
        </is>
      </c>
      <c r="D40" s="18" t="n">
        <v>8000</v>
      </c>
      <c r="E40" s="16" t="n"/>
      <c r="F40" s="17" t="n">
        <v>15800</v>
      </c>
      <c r="G40" s="19" t="inlineStr">
        <is>
          <t>Cr</t>
        </is>
      </c>
    </row>
    <row r="41">
      <c r="A41" s="20" t="inlineStr">
        <is>
          <t>Closing check: ₹15,800.00 Cr | opening + Dr − Cr identity held</t>
        </is>
      </c>
    </row>
    <row r="43">
      <c r="A43" s="3" t="inlineStr">
        <is>
          <t>3. Sales A/c</t>
        </is>
      </c>
    </row>
    <row r="44">
      <c r="A44" t="inlineStr">
        <is>
          <t>Opening: ₹0.00 Cr</t>
        </is>
      </c>
    </row>
    <row r="45">
      <c r="A45" s="11" t="inlineStr">
        <is>
          <t>Date</t>
        </is>
      </c>
      <c r="B45" s="11" t="inlineStr">
        <is>
          <t>Ref</t>
        </is>
      </c>
      <c r="C45" s="11" t="inlineStr">
        <is>
          <t>Particulars</t>
        </is>
      </c>
      <c r="D45" s="11" t="inlineStr">
        <is>
          <t>Debit ₹</t>
        </is>
      </c>
      <c r="E45" s="11" t="inlineStr">
        <is>
          <t>Credit ₹</t>
        </is>
      </c>
      <c r="F45" s="11" t="inlineStr">
        <is>
          <t>Balance ₹</t>
        </is>
      </c>
      <c r="G45" s="11" t="inlineStr">
        <is>
          <t>Dr/Cr</t>
        </is>
      </c>
    </row>
    <row r="46">
      <c r="A46" s="16" t="inlineStr">
        <is>
          <t>02-Sep</t>
        </is>
      </c>
      <c r="B46" s="16" t="inlineStr">
        <is>
          <t>JV-01</t>
        </is>
      </c>
      <c r="C46" s="16" t="inlineStr">
        <is>
          <t>Credit sale (taxable)</t>
        </is>
      </c>
      <c r="D46" s="16" t="n"/>
      <c r="E46" s="18" t="n">
        <v>20000</v>
      </c>
      <c r="F46" s="17" t="n">
        <v>20000</v>
      </c>
      <c r="G46" s="19" t="inlineStr">
        <is>
          <t>Cr</t>
        </is>
      </c>
    </row>
    <row r="47">
      <c r="A47" s="16" t="inlineStr">
        <is>
          <t>10-Sep</t>
        </is>
      </c>
      <c r="B47" s="16" t="inlineStr">
        <is>
          <t>JV-03</t>
        </is>
      </c>
      <c r="C47" s="16" t="inlineStr">
        <is>
          <t>Cash sale (taxable)</t>
        </is>
      </c>
      <c r="D47" s="16" t="n"/>
      <c r="E47" s="18" t="n">
        <v>5000</v>
      </c>
      <c r="F47" s="17" t="n">
        <v>25000</v>
      </c>
      <c r="G47" s="19" t="inlineStr">
        <is>
          <t>Cr</t>
        </is>
      </c>
    </row>
    <row r="48">
      <c r="A48" s="20" t="inlineStr">
        <is>
          <t>Closing check: ₹25,000.00 Cr | opening + Dr − Cr identity held</t>
        </is>
      </c>
    </row>
    <row r="50">
      <c r="A50" s="3" t="inlineStr">
        <is>
          <t>4. Bank A/c</t>
        </is>
      </c>
    </row>
    <row r="51">
      <c r="A51" t="inlineStr">
        <is>
          <t>Opening: ₹40,000.00 Dr</t>
        </is>
      </c>
    </row>
    <row r="52">
      <c r="A52" s="11" t="inlineStr">
        <is>
          <t>Date</t>
        </is>
      </c>
      <c r="B52" s="11" t="inlineStr">
        <is>
          <t>Ref</t>
        </is>
      </c>
      <c r="C52" s="11" t="inlineStr">
        <is>
          <t>Particulars</t>
        </is>
      </c>
      <c r="D52" s="11" t="inlineStr">
        <is>
          <t>Debit ₹</t>
        </is>
      </c>
      <c r="E52" s="11" t="inlineStr">
        <is>
          <t>Credit ₹</t>
        </is>
      </c>
      <c r="F52" s="11" t="inlineStr">
        <is>
          <t>Balance ₹</t>
        </is>
      </c>
      <c r="G52" s="11" t="inlineStr">
        <is>
          <t>Dr/Cr</t>
        </is>
      </c>
    </row>
    <row r="53">
      <c r="A53" s="16" t="inlineStr">
        <is>
          <t>06-Sep</t>
        </is>
      </c>
      <c r="B53" s="16" t="inlineStr">
        <is>
          <t>RV-01</t>
        </is>
      </c>
      <c r="C53" s="16" t="inlineStr">
        <is>
          <t>UPI from Sharma Stores</t>
        </is>
      </c>
      <c r="D53" s="18" t="n">
        <v>15000</v>
      </c>
      <c r="E53" s="16" t="n"/>
      <c r="F53" s="17" t="n">
        <v>55000</v>
      </c>
      <c r="G53" s="19" t="inlineStr">
        <is>
          <t>Dr</t>
        </is>
      </c>
    </row>
    <row r="54">
      <c r="A54" s="16" t="inlineStr">
        <is>
          <t>08-Sep</t>
        </is>
      </c>
      <c r="B54" s="16" t="inlineStr">
        <is>
          <t>PV-01</t>
        </is>
      </c>
      <c r="C54" s="16" t="inlineStr">
        <is>
          <t>Cheque to Patel Suppliers</t>
        </is>
      </c>
      <c r="D54" s="16" t="n"/>
      <c r="E54" s="18" t="n">
        <v>8000</v>
      </c>
      <c r="F54" s="17" t="n">
        <v>47000</v>
      </c>
      <c r="G54" s="19" t="inlineStr">
        <is>
          <t>Dr</t>
        </is>
      </c>
    </row>
    <row r="55">
      <c r="A55" s="20" t="inlineStr">
        <is>
          <t>Closing check: ₹47,000.00 Dr | opening + Dr − Cr identity held</t>
        </is>
      </c>
    </row>
    <row r="57">
      <c r="A57" s="3" t="inlineStr">
        <is>
          <t>5. Cash A/c</t>
        </is>
      </c>
    </row>
    <row r="58">
      <c r="A58" t="inlineStr">
        <is>
          <t>Opening: ₹15,000.00 Dr</t>
        </is>
      </c>
    </row>
    <row r="59">
      <c r="A59" s="11" t="inlineStr">
        <is>
          <t>Date</t>
        </is>
      </c>
      <c r="B59" s="11" t="inlineStr">
        <is>
          <t>Ref</t>
        </is>
      </c>
      <c r="C59" s="11" t="inlineStr">
        <is>
          <t>Particulars</t>
        </is>
      </c>
      <c r="D59" s="11" t="inlineStr">
        <is>
          <t>Debit ₹</t>
        </is>
      </c>
      <c r="E59" s="11" t="inlineStr">
        <is>
          <t>Credit ₹</t>
        </is>
      </c>
      <c r="F59" s="11" t="inlineStr">
        <is>
          <t>Balance ₹</t>
        </is>
      </c>
      <c r="G59" s="11" t="inlineStr">
        <is>
          <t>Dr/Cr</t>
        </is>
      </c>
    </row>
    <row r="60">
      <c r="A60" s="16" t="inlineStr">
        <is>
          <t>10-Sep</t>
        </is>
      </c>
      <c r="B60" s="16" t="inlineStr">
        <is>
          <t>JV-03</t>
        </is>
      </c>
      <c r="C60" s="16" t="inlineStr">
        <is>
          <t>Cash sale incl. GST</t>
        </is>
      </c>
      <c r="D60" s="18" t="n">
        <v>5900</v>
      </c>
      <c r="E60" s="16" t="n"/>
      <c r="F60" s="17" t="n">
        <v>20900</v>
      </c>
      <c r="G60" s="19" t="inlineStr">
        <is>
          <t>Dr</t>
        </is>
      </c>
    </row>
    <row r="61">
      <c r="A61" s="16" t="inlineStr">
        <is>
          <t>12-Sep</t>
        </is>
      </c>
      <c r="B61" s="16" t="inlineStr">
        <is>
          <t>PV-02</t>
        </is>
      </c>
      <c r="C61" s="16" t="inlineStr">
        <is>
          <t>Rent paid</t>
        </is>
      </c>
      <c r="D61" s="16" t="n"/>
      <c r="E61" s="18" t="n">
        <v>3000</v>
      </c>
      <c r="F61" s="17" t="n">
        <v>17900</v>
      </c>
      <c r="G61" s="19" t="inlineStr">
        <is>
          <t>Dr</t>
        </is>
      </c>
    </row>
    <row r="62">
      <c r="A62" s="20" t="inlineStr">
        <is>
          <t>Closing check: ₹17,900.00 Dr | opening + Dr − Cr identity held</t>
        </is>
      </c>
    </row>
    <row r="64">
      <c r="A64" s="3" t="inlineStr">
        <is>
          <t>6. Output CGST A/c (do not net with Input)</t>
        </is>
      </c>
    </row>
    <row r="65">
      <c r="A65" t="inlineStr">
        <is>
          <t>Opening: ₹0.00 Cr</t>
        </is>
      </c>
    </row>
    <row r="66">
      <c r="A66" s="11" t="inlineStr">
        <is>
          <t>Date</t>
        </is>
      </c>
      <c r="B66" s="11" t="inlineStr">
        <is>
          <t>Ref</t>
        </is>
      </c>
      <c r="C66" s="11" t="inlineStr">
        <is>
          <t>Particulars</t>
        </is>
      </c>
      <c r="D66" s="11" t="inlineStr">
        <is>
          <t>Debit ₹</t>
        </is>
      </c>
      <c r="E66" s="11" t="inlineStr">
        <is>
          <t>Credit ₹</t>
        </is>
      </c>
      <c r="F66" s="11" t="inlineStr">
        <is>
          <t>Balance ₹</t>
        </is>
      </c>
      <c r="G66" s="11" t="inlineStr">
        <is>
          <t>Dr/Cr</t>
        </is>
      </c>
    </row>
    <row r="67">
      <c r="A67" s="16" t="inlineStr">
        <is>
          <t>02-Sep</t>
        </is>
      </c>
      <c r="B67" s="16" t="inlineStr">
        <is>
          <t>JV-01</t>
        </is>
      </c>
      <c r="C67" s="16" t="inlineStr">
        <is>
          <t>On credit sale</t>
        </is>
      </c>
      <c r="D67" s="16" t="n"/>
      <c r="E67" s="18" t="n">
        <v>1800</v>
      </c>
      <c r="F67" s="17" t="n">
        <v>1800</v>
      </c>
      <c r="G67" s="19" t="inlineStr">
        <is>
          <t>Cr</t>
        </is>
      </c>
    </row>
    <row r="68">
      <c r="A68" s="16" t="inlineStr">
        <is>
          <t>10-Sep</t>
        </is>
      </c>
      <c r="B68" s="16" t="inlineStr">
        <is>
          <t>JV-03</t>
        </is>
      </c>
      <c r="C68" s="16" t="inlineStr">
        <is>
          <t>On cash sale</t>
        </is>
      </c>
      <c r="D68" s="16" t="n"/>
      <c r="E68" s="18" t="n">
        <v>450</v>
      </c>
      <c r="F68" s="17" t="n">
        <v>2250</v>
      </c>
      <c r="G68" s="19" t="inlineStr">
        <is>
          <t>Cr</t>
        </is>
      </c>
    </row>
    <row r="69">
      <c r="A69" s="20" t="inlineStr">
        <is>
          <t>Closing check: ₹2,250.00 Cr | opening + Dr − Cr identity held</t>
        </is>
      </c>
    </row>
    <row r="71">
      <c r="A71" s="3" t="inlineStr">
        <is>
          <t>7. Output SGST A/c (do not net with Input)</t>
        </is>
      </c>
    </row>
    <row r="72">
      <c r="A72" t="inlineStr">
        <is>
          <t>Opening: ₹0.00 Cr</t>
        </is>
      </c>
    </row>
    <row r="73">
      <c r="A73" s="11" t="inlineStr">
        <is>
          <t>Date</t>
        </is>
      </c>
      <c r="B73" s="11" t="inlineStr">
        <is>
          <t>Ref</t>
        </is>
      </c>
      <c r="C73" s="11" t="inlineStr">
        <is>
          <t>Particulars</t>
        </is>
      </c>
      <c r="D73" s="11" t="inlineStr">
        <is>
          <t>Debit ₹</t>
        </is>
      </c>
      <c r="E73" s="11" t="inlineStr">
        <is>
          <t>Credit ₹</t>
        </is>
      </c>
      <c r="F73" s="11" t="inlineStr">
        <is>
          <t>Balance ₹</t>
        </is>
      </c>
      <c r="G73" s="11" t="inlineStr">
        <is>
          <t>Dr/Cr</t>
        </is>
      </c>
    </row>
    <row r="74">
      <c r="A74" s="16" t="inlineStr">
        <is>
          <t>02-Sep</t>
        </is>
      </c>
      <c r="B74" s="16" t="inlineStr">
        <is>
          <t>JV-01</t>
        </is>
      </c>
      <c r="C74" s="16" t="inlineStr">
        <is>
          <t>On credit sale</t>
        </is>
      </c>
      <c r="D74" s="16" t="n"/>
      <c r="E74" s="18" t="n">
        <v>1800</v>
      </c>
      <c r="F74" s="17" t="n">
        <v>1800</v>
      </c>
      <c r="G74" s="19" t="inlineStr">
        <is>
          <t>Cr</t>
        </is>
      </c>
    </row>
    <row r="75">
      <c r="A75" s="16" t="inlineStr">
        <is>
          <t>10-Sep</t>
        </is>
      </c>
      <c r="B75" s="16" t="inlineStr">
        <is>
          <t>JV-03</t>
        </is>
      </c>
      <c r="C75" s="16" t="inlineStr">
        <is>
          <t>On cash sale</t>
        </is>
      </c>
      <c r="D75" s="16" t="n"/>
      <c r="E75" s="18" t="n">
        <v>450</v>
      </c>
      <c r="F75" s="17" t="n">
        <v>2250</v>
      </c>
      <c r="G75" s="19" t="inlineStr">
        <is>
          <t>Cr</t>
        </is>
      </c>
    </row>
    <row r="76">
      <c r="A76" s="20" t="inlineStr">
        <is>
          <t>Closing check: ₹2,250.00 Cr | opening + Dr − Cr identity held</t>
        </is>
      </c>
    </row>
    <row r="78">
      <c r="A78" s="3" t="inlineStr">
        <is>
          <t>8. Input CGST A/c</t>
        </is>
      </c>
    </row>
    <row r="79">
      <c r="A79" t="inlineStr">
        <is>
          <t>Opening: ₹0.00 Dr</t>
        </is>
      </c>
    </row>
    <row r="80">
      <c r="A80" s="11" t="inlineStr">
        <is>
          <t>Date</t>
        </is>
      </c>
      <c r="B80" s="11" t="inlineStr">
        <is>
          <t>Ref</t>
        </is>
      </c>
      <c r="C80" s="11" t="inlineStr">
        <is>
          <t>Particulars</t>
        </is>
      </c>
      <c r="D80" s="11" t="inlineStr">
        <is>
          <t>Debit ₹</t>
        </is>
      </c>
      <c r="E80" s="11" t="inlineStr">
        <is>
          <t>Credit ₹</t>
        </is>
      </c>
      <c r="F80" s="11" t="inlineStr">
        <is>
          <t>Balance ₹</t>
        </is>
      </c>
      <c r="G80" s="11" t="inlineStr">
        <is>
          <t>Dr/Cr</t>
        </is>
      </c>
    </row>
    <row r="81">
      <c r="A81" s="16" t="inlineStr">
        <is>
          <t>04-Sep</t>
        </is>
      </c>
      <c r="B81" s="16" t="inlineStr">
        <is>
          <t>JV-02</t>
        </is>
      </c>
      <c r="C81" s="16" t="inlineStr">
        <is>
          <t>On credit purchase</t>
        </is>
      </c>
      <c r="D81" s="18" t="n">
        <v>900</v>
      </c>
      <c r="E81" s="16" t="n"/>
      <c r="F81" s="17" t="n">
        <v>900</v>
      </c>
      <c r="G81" s="19" t="inlineStr">
        <is>
          <t>Dr</t>
        </is>
      </c>
    </row>
    <row r="82">
      <c r="A82" s="20" t="inlineStr">
        <is>
          <t>Closing check: ₹900.00 Dr | opening + Dr − Cr identity held</t>
        </is>
      </c>
    </row>
    <row r="84">
      <c r="A84" s="3" t="inlineStr">
        <is>
          <t>9. Input SGST A/c</t>
        </is>
      </c>
    </row>
    <row r="85">
      <c r="A85" t="inlineStr">
        <is>
          <t>Opening: ₹0.00 Dr</t>
        </is>
      </c>
    </row>
    <row r="86">
      <c r="A86" s="11" t="inlineStr">
        <is>
          <t>Date</t>
        </is>
      </c>
      <c r="B86" s="11" t="inlineStr">
        <is>
          <t>Ref</t>
        </is>
      </c>
      <c r="C86" s="11" t="inlineStr">
        <is>
          <t>Particulars</t>
        </is>
      </c>
      <c r="D86" s="11" t="inlineStr">
        <is>
          <t>Debit ₹</t>
        </is>
      </c>
      <c r="E86" s="11" t="inlineStr">
        <is>
          <t>Credit ₹</t>
        </is>
      </c>
      <c r="F86" s="11" t="inlineStr">
        <is>
          <t>Balance ₹</t>
        </is>
      </c>
      <c r="G86" s="11" t="inlineStr">
        <is>
          <t>Dr/Cr</t>
        </is>
      </c>
    </row>
    <row r="87">
      <c r="A87" s="16" t="inlineStr">
        <is>
          <t>04-Sep</t>
        </is>
      </c>
      <c r="B87" s="16" t="inlineStr">
        <is>
          <t>JV-02</t>
        </is>
      </c>
      <c r="C87" s="16" t="inlineStr">
        <is>
          <t>On credit purchase</t>
        </is>
      </c>
      <c r="D87" s="18" t="n">
        <v>900</v>
      </c>
      <c r="E87" s="16" t="n"/>
      <c r="F87" s="17" t="n">
        <v>900</v>
      </c>
      <c r="G87" s="19" t="inlineStr">
        <is>
          <t>Dr</t>
        </is>
      </c>
    </row>
    <row r="88">
      <c r="A88" s="20" t="inlineStr">
        <is>
          <t>Closing check: ₹900.00 Dr | opening + Dr − Cr identity held</t>
        </is>
      </c>
    </row>
    <row r="90">
      <c r="A90" s="3" t="inlineStr">
        <is>
          <t>10. Purchases A/c</t>
        </is>
      </c>
    </row>
    <row r="91">
      <c r="A91" t="inlineStr">
        <is>
          <t>Opening: ₹0.00 Dr</t>
        </is>
      </c>
    </row>
    <row r="92">
      <c r="A92" s="11" t="inlineStr">
        <is>
          <t>Date</t>
        </is>
      </c>
      <c r="B92" s="11" t="inlineStr">
        <is>
          <t>Ref</t>
        </is>
      </c>
      <c r="C92" s="11" t="inlineStr">
        <is>
          <t>Particulars</t>
        </is>
      </c>
      <c r="D92" s="11" t="inlineStr">
        <is>
          <t>Debit ₹</t>
        </is>
      </c>
      <c r="E92" s="11" t="inlineStr">
        <is>
          <t>Credit ₹</t>
        </is>
      </c>
      <c r="F92" s="11" t="inlineStr">
        <is>
          <t>Balance ₹</t>
        </is>
      </c>
      <c r="G92" s="11" t="inlineStr">
        <is>
          <t>Dr/Cr</t>
        </is>
      </c>
    </row>
    <row r="93">
      <c r="A93" s="16" t="inlineStr">
        <is>
          <t>04-Sep</t>
        </is>
      </c>
      <c r="B93" s="16" t="inlineStr">
        <is>
          <t>JV-02</t>
        </is>
      </c>
      <c r="C93" s="16" t="inlineStr">
        <is>
          <t>Credit purchase (taxable)</t>
        </is>
      </c>
      <c r="D93" s="18" t="n">
        <v>10000</v>
      </c>
      <c r="E93" s="16" t="n"/>
      <c r="F93" s="17" t="n">
        <v>10000</v>
      </c>
      <c r="G93" s="19" t="inlineStr">
        <is>
          <t>Dr</t>
        </is>
      </c>
    </row>
    <row r="94">
      <c r="A94" s="20" t="inlineStr">
        <is>
          <t>Closing check: ₹10,000.00 Dr | opening + Dr − Cr identity held</t>
        </is>
      </c>
    </row>
    <row r="96">
      <c r="A96" s="3" t="inlineStr">
        <is>
          <t>11. Rent A/c</t>
        </is>
      </c>
    </row>
    <row r="97">
      <c r="A97" t="inlineStr">
        <is>
          <t>Opening: ₹0.00 Dr</t>
        </is>
      </c>
    </row>
    <row r="98">
      <c r="A98" s="11" t="inlineStr">
        <is>
          <t>Date</t>
        </is>
      </c>
      <c r="B98" s="11" t="inlineStr">
        <is>
          <t>Ref</t>
        </is>
      </c>
      <c r="C98" s="11" t="inlineStr">
        <is>
          <t>Particulars</t>
        </is>
      </c>
      <c r="D98" s="11" t="inlineStr">
        <is>
          <t>Debit ₹</t>
        </is>
      </c>
      <c r="E98" s="11" t="inlineStr">
        <is>
          <t>Credit ₹</t>
        </is>
      </c>
      <c r="F98" s="11" t="inlineStr">
        <is>
          <t>Balance ₹</t>
        </is>
      </c>
      <c r="G98" s="11" t="inlineStr">
        <is>
          <t>Dr/Cr</t>
        </is>
      </c>
    </row>
    <row r="99">
      <c r="A99" s="16" t="inlineStr">
        <is>
          <t>12-Sep</t>
        </is>
      </c>
      <c r="B99" s="16" t="inlineStr">
        <is>
          <t>PV-02</t>
        </is>
      </c>
      <c r="C99" s="16" t="inlineStr">
        <is>
          <t>Shop rent</t>
        </is>
      </c>
      <c r="D99" s="18" t="n">
        <v>3000</v>
      </c>
      <c r="E99" s="16" t="n"/>
      <c r="F99" s="17" t="n">
        <v>3000</v>
      </c>
      <c r="G99" s="19" t="inlineStr">
        <is>
          <t>Dr</t>
        </is>
      </c>
    </row>
    <row r="100">
      <c r="A100" s="20" t="inlineStr">
        <is>
          <t>Closing check: ₹3,000.00 Dr | opening + Dr − Cr identity held</t>
        </is>
      </c>
    </row>
    <row r="102">
      <c r="A102" s="21" t="inlineStr">
        <is>
          <t>Trial-balance hint (selected accounts): Assets/expenses Dr sides and liabilities/income Cr sides should still balance when all capital/opening equity accounts are included. This sheet demonstrates posting, not a full trial balance.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  <col width="55" customWidth="1" min="3" max="3"/>
  </cols>
  <sheetData>
    <row r="1">
      <c r="A1" s="1" t="inlineStr">
        <is>
          <t>SOURCES + LIMITS</t>
        </is>
      </c>
    </row>
    <row r="2">
      <c r="A2" t="inlineStr">
        <is>
          <t>Checked / cited for the ScaleSaathi ledger-format draft after FACTS-VERIFIED (23 Oct 2026). Educational only.</t>
        </is>
      </c>
    </row>
    <row r="4">
      <c r="A4" s="11" t="inlineStr">
        <is>
          <t>Source</t>
        </is>
      </c>
      <c r="B4" s="11" t="inlineStr">
        <is>
          <t>URL / location</t>
        </is>
      </c>
      <c r="C4" s="11" t="inlineStr">
        <is>
          <t>What it supports</t>
        </is>
      </c>
    </row>
    <row r="5" ht="40" customHeight="1">
      <c r="A5" s="22" t="inlineStr">
        <is>
          <t>Income-tax Act, 2025 s.62 + s.441 (ITD PDF)</t>
        </is>
      </c>
      <c r="B5" s="22" t="inlineStr">
        <is>
          <t>https://www.incometaxindia.gov.in/documents/d/guest/income_tax_act_2025_as_amended_by_fa_act_2026-pdf</t>
        </is>
      </c>
      <c r="C5" s="22" t="inlineStr">
        <is>
          <t>s.62 books duty &amp; TY 2026-27 thresholds (₹1.2L/₹10L; Ind/HUF ₹2.5L/₹25L); s.441 penalty ₹25,000</t>
        </is>
      </c>
    </row>
    <row r="6" ht="40" customHeight="1">
      <c r="A6" s="22" t="inlineStr">
        <is>
          <t>Income-tax Rules Rule 46</t>
        </is>
      </c>
      <c r="B6" s="22" t="inlineStr">
        <is>
          <t>https://www.incometaxindia.gov.in/w/rule-46-5</t>
        </is>
      </c>
      <c r="C6" s="22" t="inlineStr">
        <is>
          <t>Prescribed books incl. ledger for specified professions under s.62; 7 tax years retention; ₹1,50,000 gross-receipts exemption — not every SMB</t>
        </is>
      </c>
    </row>
    <row r="7" ht="40" customHeight="1">
      <c r="A7" s="22" t="inlineStr">
        <is>
          <t>ITD Penalties &amp; Prosecutions AY 2026-27</t>
        </is>
      </c>
      <c r="B7" s="22" t="inlineStr">
        <is>
          <t>https://www.incometaxindia.gov.in/w/penalties-and-prosecutions</t>
        </is>
      </c>
      <c r="C7" s="22" t="inlineStr">
        <is>
          <t>Transitional table still lists 271A/44AA with ₹25,000 (same amount as s.441)</t>
        </is>
      </c>
    </row>
    <row r="8" ht="40" customHeight="1">
      <c r="A8" s="22" t="inlineStr">
        <is>
          <t>Companies Act 2013 s.128</t>
        </is>
      </c>
      <c r="B8" s="22" t="inlineStr">
        <is>
          <t>https://indiacode.ecourtsindia.com/companies-act/section/128/</t>
        </is>
      </c>
      <c r="C8" s="22" t="inlineStr">
        <is>
          <t>Companies: accrual + double-entry; retain books ≥ eight financial years</t>
        </is>
      </c>
    </row>
    <row r="9" ht="40" customHeight="1">
      <c r="A9" s="22" t="inlineStr">
        <is>
          <t>PRS: Companies Act 2013 PDF</t>
        </is>
      </c>
      <c r="B9" s="22" t="inlineStr">
        <is>
          <t>https://prsindia.org/files/bills_acts/acts_parliament/2013/companies-act%2C-2013.pdf</t>
        </is>
      </c>
      <c r="C9" s="22" t="inlineStr">
        <is>
          <t>Alternate primary text for s.128</t>
        </is>
      </c>
    </row>
    <row r="10" ht="40" customHeight="1">
      <c r="A10" s="22" t="inlineStr">
        <is>
          <t>CGST Act s.35</t>
        </is>
      </c>
      <c r="B10" s="22" t="inlineStr">
        <is>
          <t>https://indiacode.ecourtsindia.com/cgst-act/section/35/</t>
        </is>
      </c>
      <c r="C10" s="22" t="inlineStr">
        <is>
          <t>Registered persons: true/correct accounts and records — no mandated ledger column layout</t>
        </is>
      </c>
    </row>
    <row r="11" ht="40" customHeight="1">
      <c r="A11" s="22" t="inlineStr">
        <is>
          <t>CGST Rule 56 (CBIC)</t>
        </is>
      </c>
      <c r="B11" s="22" t="inlineStr">
        <is>
          <t>https://taxinformation.cbic.gov.in/content/html/tax_repository/gst/rules/cgst_rules/active/chapter7/rule56_v1.00.html</t>
        </is>
      </c>
      <c r="C11" s="22" t="inlineStr">
        <is>
          <t>Maintenance of accounts by registered persons</t>
        </is>
      </c>
    </row>
    <row r="12">
      <c r="A12" t="inlineStr">
        <is>
          <t>CBIC GST invoice rules</t>
        </is>
      </c>
      <c r="B12" t="inlineStr">
        <is>
          <t>https://cbic-gst.gov.in/gst-invoice-rules.html</t>
        </is>
      </c>
      <c r="C12" t="inlineStr">
        <is>
          <t>Invoice particulars that party ledgers often reference</t>
        </is>
      </c>
    </row>
    <row r="13">
      <c r="A13" s="8" t="inlineStr">
        <is>
          <t>NCERT Class 11 — Recording of Transactions-I</t>
        </is>
      </c>
      <c r="B13" t="inlineStr">
        <is>
          <t>ncert.nic.in/textbook.php?keac1=3-14 (PDF pattern: textbook/pdf/keac103.pdf)</t>
        </is>
      </c>
      <c r="C13" t="inlineStr">
        <is>
          <t>Journal→ledger posting, T-account, Date/Particulars/J.F./Amount — no page numbers; live PDF fetch failed 23 Oct 2026</t>
        </is>
      </c>
    </row>
    <row r="14">
      <c r="A14" t="inlineStr">
        <is>
          <t>ScaleSaathi cash-book guide</t>
        </is>
      </c>
      <c r="B14" t="inlineStr">
        <is>
          <t>https://scalesaathi.in/guides/cash-book-format/</t>
        </is>
      </c>
      <c r="C14" t="inlineStr">
        <is>
          <t>Cash/bank recording — complementary to ledger</t>
        </is>
      </c>
    </row>
    <row r="15">
      <c r="A15" s="23" t="inlineStr">
        <is>
          <t>ScaleSaathi original arithmetic</t>
        </is>
      </c>
      <c r="B15" t="inlineStr">
        <is>
          <t>Worked Posting sheet</t>
        </is>
      </c>
      <c r="C15" t="inlineStr">
        <is>
          <t>Mehra Traders fictional: Sharma Dr 16,600; Patel Cr 15,800; Bank 47,000; Cash 17,900; Sales Cr 25,000; Output CGST/SGST Cr 2,250 each; Input CGST/SGST Dr 900 each</t>
        </is>
      </c>
    </row>
    <row r="16"/>
    <row r="17">
      <c r="A17" t="inlineStr">
        <is>
          <t>Limits: educational only; Rule 46 is not “every SMB must keep a ledger”; no GST-mandated Date/Dr/Cr columns; no hard AOC-5 MCA link (403 on check); no invented tax-audit / ICAI-template / government blank-form claims; no real GSTIN/bank proofs.</t>
        </is>
      </c>
    </row>
    <row r="18"/>
    <row r="1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2026-10-23T12:26:01Z</dcterms:created>
  <dcterms:modified xmlns:dcterms="http://purl.org/dc/terms/" xmlns:xsi="http://www.w3.org/2001/XMLSchema-instance" xsi:type="dcterms:W3CDTF">2026-10-23T12:31:09Z</dcterms:modified>
</cp:coreProperties>
</file>